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085" yWindow="-210" windowWidth="21240" windowHeight="11640" activeTab="1"/>
  </bookViews>
  <sheets>
    <sheet name="Instructions" sheetId="4" r:id="rId1"/>
    <sheet name="Datasheet" sheetId="1" r:id="rId2"/>
    <sheet name="codes" sheetId="6" state="hidden" r:id="rId3"/>
  </sheets>
  <definedNames>
    <definedName name="_xlnm._FilterDatabase" localSheetId="1" hidden="1">Datasheet!#REF!</definedName>
    <definedName name="Amount">codes!$E$2:$E$7</definedName>
    <definedName name="BrickDescCode">codes!$Y$2:$AA$1141</definedName>
    <definedName name="ClassDescCode">codes!$U$2:$V$169</definedName>
    <definedName name="CompExAcc">codes!$I$2:$I$4</definedName>
    <definedName name="CompSize">codes!$I$9:$I$10</definedName>
    <definedName name="FamDescCode">codes!$Q$2:$R$40</definedName>
    <definedName name="Function">codes!$C$2:$C$36</definedName>
    <definedName name="PercMethod">codes!$K$2:$K$3</definedName>
    <definedName name="_xlnm.Print_Area" localSheetId="2">codes!$A$1:$M$42</definedName>
    <definedName name="_xlnm.Print_Area" localSheetId="1">Datasheet!$A$1:$N$200</definedName>
    <definedName name="r47000000">codes!$Q$2:$Q$6</definedName>
    <definedName name="r47100000">codes!$U$2:$U$6</definedName>
    <definedName name="r47101500">codes!$Y$2:$Y$6</definedName>
    <definedName name="r47101600">codes!$Y$7:$Y$25</definedName>
    <definedName name="r47101700">codes!$Y$26:$Y$34</definedName>
    <definedName name="r47101900">codes!$Y$35:$Y$38</definedName>
    <definedName name="r47102000">codes!$Y$39</definedName>
    <definedName name="r47120000">codes!$U$7</definedName>
    <definedName name="r47121500">codes!$Y$40:$Y$44</definedName>
    <definedName name="r47190000">codes!$U$8</definedName>
    <definedName name="r47190100">codes!$Y$45</definedName>
    <definedName name="r47200000">codes!$U$9</definedName>
    <definedName name="r47200100">codes!$Y$46</definedName>
    <definedName name="r47210000">codes!$U$10</definedName>
    <definedName name="r47210100">codes!$Y$47:$Y$48</definedName>
    <definedName name="r50000000">codes!$Q$7:$Q$9</definedName>
    <definedName name="r50100000">codes!$U$11:$U$12</definedName>
    <definedName name="r50102000">codes!$Y$49:$Y$51</definedName>
    <definedName name="r50102100">codes!$Y$52:$Y$54</definedName>
    <definedName name="r50130000">codes!$U$13:$U$14</definedName>
    <definedName name="r50131700">codes!$Y$55:$Y$57</definedName>
    <definedName name="r50132100">codes!$Y$58:$Y$60</definedName>
    <definedName name="r50190000">codes!$U$15</definedName>
    <definedName name="r50193000">codes!$Y$61:$Y$64</definedName>
    <definedName name="r53000000">codes!$Q$10:$Q$15</definedName>
    <definedName name="r53130000">codes!$U$16:$U$19</definedName>
    <definedName name="r53131100">codes!$Y$65:$Y$78</definedName>
    <definedName name="r53131200">codes!$Y$79:$Y$86</definedName>
    <definedName name="r53131300">codes!$Y$87:$Y$92</definedName>
    <definedName name="r53131400">codes!$Y$93</definedName>
    <definedName name="r53140000">codes!$U$20:$U$22</definedName>
    <definedName name="r53141000">codes!$Y$94:$Y$107</definedName>
    <definedName name="r53141100">codes!$Y$108:$Y$121</definedName>
    <definedName name="r53141200">codes!$Y$122</definedName>
    <definedName name="r53160000">codes!$U$23:$U$27</definedName>
    <definedName name="r53161000">codes!$Y$123:$Y$134</definedName>
    <definedName name="r53161200">codes!$Y$135:$Y$145</definedName>
    <definedName name="r53161300">codes!$Y$146</definedName>
    <definedName name="r53161400">codes!$Y$147</definedName>
    <definedName name="r53161500">codes!$Y$148:$Y$154</definedName>
    <definedName name="r53180000">codes!$U$28:$U$32</definedName>
    <definedName name="r53181100">codes!$Y$155:$Y$161</definedName>
    <definedName name="r53181200">codes!$Y$162:$Y$169</definedName>
    <definedName name="r53181300">codes!$Y$170:$Y$175</definedName>
    <definedName name="r53181500">codes!$Y$176:$Y$186</definedName>
    <definedName name="r53181600">codes!$Y$187</definedName>
    <definedName name="r53200000">codes!$U$33</definedName>
    <definedName name="r53201000">codes!$Y$188:$Y$194</definedName>
    <definedName name="r53220000">codes!$U$34</definedName>
    <definedName name="r53220100">codes!$Y$195</definedName>
    <definedName name="r54000000">codes!$Q$16:$Q$18</definedName>
    <definedName name="r54100000">codes!$U$35:$U$36</definedName>
    <definedName name="r54101500">codes!$Y$196:$Y$206</definedName>
    <definedName name="r54101600">codes!$Y$207:$Y$218</definedName>
    <definedName name="r54101700">codes!$Y$219</definedName>
    <definedName name="r54110000">codes!$U$37:$U$40</definedName>
    <definedName name="r54111500">codes!$Y$220:$Y$237</definedName>
    <definedName name="r54111600">codes!$Y$238:$Y$244</definedName>
    <definedName name="r54111700">codes!$Y$245</definedName>
    <definedName name="r54120000">codes!$U$41</definedName>
    <definedName name="r54120100">codes!$Y$246</definedName>
    <definedName name="r62000000">codes!$Q$19:$Q$21</definedName>
    <definedName name="r62050000">codes!$U$42:$U$45</definedName>
    <definedName name="r62050100">codes!$Y$247:$Y$250</definedName>
    <definedName name="r62050200">codes!$Y$251</definedName>
    <definedName name="r62050300">codes!$Y$252:$Y$258</definedName>
    <definedName name="r62050400">codes!$Y$259:$Y$269</definedName>
    <definedName name="r62060000">codes!$U$46:$U$55</definedName>
    <definedName name="r62060100">codes!$Y$270:$Y$281</definedName>
    <definedName name="r62060300">codes!$Y$282:$Y$293</definedName>
    <definedName name="r62060400">codes!$Y$294:$Y$300</definedName>
    <definedName name="r62060500">codes!$Y$301:$Y$314</definedName>
    <definedName name="r62060600">codes!$Y$315:$Y$323</definedName>
    <definedName name="r62060700">codes!$Y$324:$Y$335</definedName>
    <definedName name="r62060800">codes!$Y$336:$Y$343</definedName>
    <definedName name="r62060900">codes!$Y$344:$Y$350</definedName>
    <definedName name="r62061000">codes!$Y$351</definedName>
    <definedName name="r62061100">codes!$Y$352:$Y$358</definedName>
    <definedName name="r62070000">codes!$U$56</definedName>
    <definedName name="r62070100">codes!$Y$359</definedName>
    <definedName name="r63000000">codes!$Q$22</definedName>
    <definedName name="r63010000">codes!$U$57:$U$61</definedName>
    <definedName name="r63010100">codes!$Y$360:$Y$361</definedName>
    <definedName name="r63010200">codes!$Y$362:$Y$366</definedName>
    <definedName name="r63010300">codes!$Y$367:$Y$368</definedName>
    <definedName name="r63010400">codes!$Y$369:$Y$370</definedName>
    <definedName name="r63010500">codes!$Y$371:$Y$373</definedName>
    <definedName name="r64000000">codes!$Q$23:$Q$23</definedName>
    <definedName name="r64010000">codes!$U$62:$U$65</definedName>
    <definedName name="r64010100">codes!$Y$374:$Y$386</definedName>
    <definedName name="r64010200">codes!$Y$387:$Y$400</definedName>
    <definedName name="r64010300">codes!$Y$401:$Y$403</definedName>
    <definedName name="r64010400">codes!$Y$404</definedName>
    <definedName name="r67000000">codes!$Q$24:$Q$24</definedName>
    <definedName name="r67010000">codes!$U$66:$U$74</definedName>
    <definedName name="r67010100">codes!$Y$405:$Y$411</definedName>
    <definedName name="r67010200">codes!$Y$412:$Y$414</definedName>
    <definedName name="r67010300">codes!$Y$415:$Y$417</definedName>
    <definedName name="r67010500">codes!$Y$418:$Y$422</definedName>
    <definedName name="r67010600">codes!$Y$423:$Y$432</definedName>
    <definedName name="r67010700">codes!$Y$433:$Y$441</definedName>
    <definedName name="r67010800">codes!$Y$442:$Y$445</definedName>
    <definedName name="r67010900">codes!$Y$446:$Y$451</definedName>
    <definedName name="r67011100">codes!$Y$452</definedName>
    <definedName name="r70000000">codes!$Q$25</definedName>
    <definedName name="r70010000">codes!$U$75:$U$87</definedName>
    <definedName name="r70010100">codes!$Y$453:$Y$464</definedName>
    <definedName name="r70010200">codes!$Y$465:$Y$468</definedName>
    <definedName name="r70010300">codes!$Y$469:$Y$476</definedName>
    <definedName name="r70010400">codes!$Y$477:$Y$491</definedName>
    <definedName name="r70010500">codes!$Y$492:$Y$495</definedName>
    <definedName name="r70010600">codes!$Y$496:$Y$500</definedName>
    <definedName name="r70010700">codes!$Y$501:$Y$504</definedName>
    <definedName name="r70010800">codes!$Y$505:$Y$508</definedName>
    <definedName name="r70010900">codes!$Y$509:$Y$514</definedName>
    <definedName name="r70011000">codes!$Y$515:$Y$518</definedName>
    <definedName name="r70011100">codes!$Y$519:$Y$523</definedName>
    <definedName name="r70011200">codes!$Y$524:$Y$529</definedName>
    <definedName name="r70011300">codes!$Y$530</definedName>
    <definedName name="r73000000">codes!$Q$26:$Q$26</definedName>
    <definedName name="r73040000">codes!$U$88:$U$95</definedName>
    <definedName name="r73040100">codes!$Y$531:$Y$538</definedName>
    <definedName name="r73040200">codes!$Y$539:$Y$549</definedName>
    <definedName name="r73040300">codes!$Y$550:$Y$555</definedName>
    <definedName name="r73040400">codes!$Y$556:$Y$561</definedName>
    <definedName name="r73040500">codes!$Y$562:$Y$580</definedName>
    <definedName name="r73040600">codes!$Y$581:$Y$603</definedName>
    <definedName name="r73040800">codes!$Y$604</definedName>
    <definedName name="r73040900">codes!$Y$605:$Y$607</definedName>
    <definedName name="r74000000">codes!$Q$27:$Q$27</definedName>
    <definedName name="r74010000">codes!$U$96:$U$101</definedName>
    <definedName name="r74010100">codes!$Y$608:$Y$613</definedName>
    <definedName name="r74010200">codes!$Y$614:$Y$618</definedName>
    <definedName name="r74010300">codes!$Y$619:$Y$625</definedName>
    <definedName name="r74010400">codes!$Y$626:$Y$634</definedName>
    <definedName name="r74010500">codes!$Y$635:$Y$640</definedName>
    <definedName name="r74010600">codes!$Y$641</definedName>
    <definedName name="r75000000">codes!$Q$28:$Q$30</definedName>
    <definedName name="r75010000">codes!$U$102:$U$107</definedName>
    <definedName name="r75010100">codes!$Y$642:$Y$656</definedName>
    <definedName name="r75010200">codes!$Y$657:$Y$667</definedName>
    <definedName name="r75010300">codes!$Y$668:$Y$672</definedName>
    <definedName name="r75010400">codes!$Y$673:$Y$680</definedName>
    <definedName name="r75010500">codes!$Y$681</definedName>
    <definedName name="r75010600">codes!$Y$682:$Y$683</definedName>
    <definedName name="r75020000">codes!$U$108:$U$110</definedName>
    <definedName name="r75020100">codes!$Y$684:$Y$691</definedName>
    <definedName name="r75020200">codes!$Y$692:$Y$701</definedName>
    <definedName name="r75020300">codes!$Y$702</definedName>
    <definedName name="r75030000">codes!$U$111:$U$115</definedName>
    <definedName name="r75030100">codes!$Y$703:$Y$713</definedName>
    <definedName name="r75030200">codes!$Y$714:$Y$720</definedName>
    <definedName name="r75030400">codes!$Y$721:$Y$722</definedName>
    <definedName name="r75030600">codes!$Y$723</definedName>
    <definedName name="r75030700">codes!$Y$724</definedName>
    <definedName name="r79000000">codes!$Q$31</definedName>
    <definedName name="r79010000">codes!$U$116:$U$124</definedName>
    <definedName name="r79010100">codes!$Y$725:$Y$746</definedName>
    <definedName name="r79010300">codes!$Y$747:$Y$757</definedName>
    <definedName name="r79010400">codes!$Y$758:$Y$766</definedName>
    <definedName name="r79010500">codes!$Y$767:$Y$778</definedName>
    <definedName name="r79010600">codes!$Y$779:$Y$790</definedName>
    <definedName name="r79010700">codes!$Y$791</definedName>
    <definedName name="r79010800">codes!$Y$792:$Y$798</definedName>
    <definedName name="r79010900">codes!$Y$799:$Y$802</definedName>
    <definedName name="r79011000">codes!$Y$803:$Y$806</definedName>
    <definedName name="r83000000">codes!$Q$32</definedName>
    <definedName name="r83010000">codes!$U$125:$U$146</definedName>
    <definedName name="r83010100">codes!$Y$807:$Y$815</definedName>
    <definedName name="r83010200">codes!$Y$816:$Y$827</definedName>
    <definedName name="r83010300">codes!$Y$828:$Y$836</definedName>
    <definedName name="r83010400">codes!$Y$837:$Y$851</definedName>
    <definedName name="r83010500">codes!$Y$852</definedName>
    <definedName name="r83010600">codes!$Y$853:$Y$871</definedName>
    <definedName name="r83010700">codes!$Y$872:$Y$878</definedName>
    <definedName name="r83010800">codes!$Y$879:$Y$890</definedName>
    <definedName name="r83010900">codes!$Y$891:$Y$905</definedName>
    <definedName name="r83011000">codes!$Y$906:$Y$914</definedName>
    <definedName name="r83011100">codes!$Y$915:$Y$925</definedName>
    <definedName name="r83011200">codes!$Y$926:$Y$940</definedName>
    <definedName name="r83011300">codes!$Y$941:$Y$943</definedName>
    <definedName name="r83011400">codes!$Y$944:$Y$950</definedName>
    <definedName name="r83011500">codes!$Y$951:$Y$961</definedName>
    <definedName name="r83011700">codes!$Y$962:$Y$971</definedName>
    <definedName name="r83011800">codes!$Y$972:$Y$981</definedName>
    <definedName name="r83011900">codes!$Y$982:$Y$1001</definedName>
    <definedName name="r83012000">codes!$Y$1002:$Y$1009</definedName>
    <definedName name="r83012100">codes!$Y$1010:$Y$1017</definedName>
    <definedName name="r83012200">codes!$Y$1018:$Y$1031</definedName>
    <definedName name="r83012300">codes!$Y$1032:$Y$1036</definedName>
    <definedName name="r86000000">codes!$Q$33:$Q$33</definedName>
    <definedName name="r86010000">codes!$U$147:$U$158</definedName>
    <definedName name="r86010100">codes!$Y$1037:$Y$1046</definedName>
    <definedName name="r86010200">codes!$Y$1047:$Y$1050</definedName>
    <definedName name="r86010300">codes!$Y$1051:$Y$1059</definedName>
    <definedName name="r86010400">codes!$Y$1060:$Y$1080</definedName>
    <definedName name="r86010500">codes!$Y$1081:$Y$1085</definedName>
    <definedName name="r86010600">codes!$Y$1086:$Y$1088</definedName>
    <definedName name="r86010700">codes!$Y$1089:$Y$1091</definedName>
    <definedName name="r86010800">codes!$Y$1092:$Y$1094</definedName>
    <definedName name="r86010900">codes!$Y$1095</definedName>
    <definedName name="r86011000">codes!$Y$1096:$Y$1099</definedName>
    <definedName name="r86011100">codes!$Y$1100:$Y$1106</definedName>
    <definedName name="r86011200">codes!$Y$1107:$Y$1109</definedName>
    <definedName name="r88000000">codes!$Q$34:$Q$36</definedName>
    <definedName name="r88010000">codes!$U$159:$U$161</definedName>
    <definedName name="r88010100">codes!$Y$1110:$Y$1113</definedName>
    <definedName name="r88010200">codes!$Y$1114:$Y$1117</definedName>
    <definedName name="r88010500">codes!$Y$1118</definedName>
    <definedName name="r88020000">codes!$U$162:$U$163</definedName>
    <definedName name="r88020100">codes!$Y$1119:$Y$1120</definedName>
    <definedName name="r88020200">codes!$Y$1121:$Y$1123</definedName>
    <definedName name="r88030000">codes!$U$164</definedName>
    <definedName name="r88030100">codes!$Y$1124</definedName>
    <definedName name="r92000000">codes!$Q$37:$Q$40</definedName>
    <definedName name="r92010000">codes!$U$165:$U$166</definedName>
    <definedName name="r92010100">codes!$Y$1125:$Y$1126</definedName>
    <definedName name="r92010300">codes!$Y$1127:$Y$1128</definedName>
    <definedName name="r92020000">codes!$U$167</definedName>
    <definedName name="r92020100">codes!$Y$1129:$Y$1131</definedName>
    <definedName name="r92030000">codes!$U$168</definedName>
    <definedName name="r92030100">codes!$Y$1132:$Y$1136</definedName>
    <definedName name="r92040000">codes!$U$169</definedName>
    <definedName name="r92040100">codes!$Y$1137:$Y$1141</definedName>
    <definedName name="SegDesc">codes!$M$2:$M$13</definedName>
    <definedName name="SegDescCode">codes!$M$2:$N$13</definedName>
    <definedName name="Units">codes!$A$2:$A$44</definedName>
    <definedName name="Where">codes!$G$2:$G$3</definedName>
  </definedNames>
  <calcPr calcId="125725"/>
</workbook>
</file>

<file path=xl/calcChain.xml><?xml version="1.0" encoding="utf-8"?>
<calcChain xmlns="http://schemas.openxmlformats.org/spreadsheetml/2006/main">
  <c r="E36" i="1"/>
  <c r="P36"/>
  <c r="Q36"/>
  <c r="R36"/>
  <c r="E37"/>
  <c r="P37"/>
  <c r="Q37"/>
  <c r="R37"/>
  <c r="E38"/>
  <c r="P38"/>
  <c r="Q38"/>
  <c r="R38"/>
  <c r="E39"/>
  <c r="P39"/>
  <c r="Q39"/>
  <c r="R39"/>
  <c r="E40"/>
  <c r="P40"/>
  <c r="Q40"/>
  <c r="R40"/>
  <c r="E41"/>
  <c r="P41"/>
  <c r="Q41"/>
  <c r="R41"/>
  <c r="E42"/>
  <c r="P42"/>
  <c r="Q42"/>
  <c r="R42"/>
  <c r="E43"/>
  <c r="P43"/>
  <c r="Q43"/>
  <c r="R43"/>
  <c r="E44"/>
  <c r="P44"/>
  <c r="Q44"/>
  <c r="R44"/>
  <c r="E45"/>
  <c r="P45"/>
  <c r="Q45"/>
  <c r="R45"/>
  <c r="E46"/>
  <c r="P46"/>
  <c r="Q46"/>
  <c r="R46"/>
  <c r="E47"/>
  <c r="P47"/>
  <c r="Q47"/>
  <c r="R47"/>
  <c r="E48"/>
  <c r="P48"/>
  <c r="Q48"/>
  <c r="R48"/>
  <c r="E49"/>
  <c r="P49"/>
  <c r="Q49"/>
  <c r="R49"/>
  <c r="E50"/>
  <c r="P50"/>
  <c r="Q50"/>
  <c r="R50"/>
  <c r="E51"/>
  <c r="P51"/>
  <c r="Q51"/>
  <c r="R51"/>
  <c r="E52"/>
  <c r="P52"/>
  <c r="Q52"/>
  <c r="R52"/>
  <c r="E53"/>
  <c r="P53"/>
  <c r="Q53"/>
  <c r="R53"/>
  <c r="E54"/>
  <c r="P54"/>
  <c r="Q54"/>
  <c r="R54"/>
  <c r="E55"/>
  <c r="P55"/>
  <c r="Q55"/>
  <c r="R55"/>
  <c r="E56"/>
  <c r="P56"/>
  <c r="Q56"/>
  <c r="R56"/>
  <c r="E57"/>
  <c r="P57"/>
  <c r="Q57"/>
  <c r="R57"/>
  <c r="E58"/>
  <c r="P58"/>
  <c r="Q58"/>
  <c r="R58"/>
  <c r="E59"/>
  <c r="P59"/>
  <c r="Q59"/>
  <c r="R59"/>
  <c r="E60"/>
  <c r="P60"/>
  <c r="Q60"/>
  <c r="R60"/>
  <c r="E61"/>
  <c r="P61"/>
  <c r="Q61"/>
  <c r="R61"/>
  <c r="E62"/>
  <c r="P62"/>
  <c r="Q62"/>
  <c r="R62"/>
  <c r="E63"/>
  <c r="P63"/>
  <c r="Q63"/>
  <c r="R63"/>
  <c r="E64"/>
  <c r="P64"/>
  <c r="Q64"/>
  <c r="R64"/>
  <c r="E65"/>
  <c r="P65"/>
  <c r="Q65"/>
  <c r="R65"/>
  <c r="E66"/>
  <c r="P66"/>
  <c r="Q66"/>
  <c r="R66"/>
  <c r="E67"/>
  <c r="P67"/>
  <c r="Q67"/>
  <c r="R67"/>
  <c r="E68"/>
  <c r="P68"/>
  <c r="Q68"/>
  <c r="R68"/>
  <c r="E69"/>
  <c r="P69"/>
  <c r="Q69"/>
  <c r="R69"/>
  <c r="E70"/>
  <c r="P70"/>
  <c r="Q70"/>
  <c r="R70"/>
  <c r="E71"/>
  <c r="P71"/>
  <c r="Q71"/>
  <c r="R71"/>
  <c r="E72"/>
  <c r="P72"/>
  <c r="Q72"/>
  <c r="R72"/>
  <c r="E73"/>
  <c r="P73"/>
  <c r="Q73"/>
  <c r="R73"/>
  <c r="E74"/>
  <c r="P74"/>
  <c r="Q74"/>
  <c r="R74"/>
  <c r="E75"/>
  <c r="P75"/>
  <c r="Q75"/>
  <c r="R75"/>
  <c r="E76"/>
  <c r="P76"/>
  <c r="Q76"/>
  <c r="R76"/>
  <c r="E77"/>
  <c r="P77"/>
  <c r="Q77"/>
  <c r="R77"/>
  <c r="E78"/>
  <c r="P78"/>
  <c r="Q78"/>
  <c r="R78"/>
  <c r="E79"/>
  <c r="P79"/>
  <c r="Q79"/>
  <c r="R79"/>
  <c r="E80"/>
  <c r="P80"/>
  <c r="Q80"/>
  <c r="R80"/>
  <c r="E81"/>
  <c r="P81"/>
  <c r="Q81"/>
  <c r="R81"/>
  <c r="E82"/>
  <c r="P82"/>
  <c r="Q82"/>
  <c r="R82"/>
  <c r="E83"/>
  <c r="P83"/>
  <c r="Q83"/>
  <c r="R83"/>
  <c r="E84"/>
  <c r="P84"/>
  <c r="Q84"/>
  <c r="R84"/>
  <c r="E85"/>
  <c r="P85"/>
  <c r="Q85"/>
  <c r="R85"/>
  <c r="E86"/>
  <c r="P86"/>
  <c r="Q86"/>
  <c r="R86"/>
  <c r="E87"/>
  <c r="P87"/>
  <c r="Q87"/>
  <c r="R87"/>
  <c r="E88"/>
  <c r="P88"/>
  <c r="Q88"/>
  <c r="R88"/>
  <c r="E89"/>
  <c r="P89"/>
  <c r="Q89"/>
  <c r="R89"/>
  <c r="E90"/>
  <c r="P90"/>
  <c r="Q90"/>
  <c r="R90"/>
  <c r="E91"/>
  <c r="P91"/>
  <c r="Q91"/>
  <c r="R91"/>
  <c r="E92"/>
  <c r="P92"/>
  <c r="Q92"/>
  <c r="R92"/>
  <c r="E93"/>
  <c r="P93"/>
  <c r="Q93"/>
  <c r="R93"/>
  <c r="E94"/>
  <c r="P94"/>
  <c r="Q94"/>
  <c r="R94"/>
  <c r="E95"/>
  <c r="P95"/>
  <c r="Q95"/>
  <c r="R95"/>
  <c r="E96"/>
  <c r="P96"/>
  <c r="Q96"/>
  <c r="R96"/>
  <c r="E97"/>
  <c r="P97"/>
  <c r="Q97"/>
  <c r="R97"/>
  <c r="E98"/>
  <c r="P98"/>
  <c r="Q98"/>
  <c r="R98"/>
  <c r="E99"/>
  <c r="P99"/>
  <c r="Q99"/>
  <c r="R99"/>
  <c r="E100"/>
  <c r="P100"/>
  <c r="Q100"/>
  <c r="R100"/>
  <c r="E101"/>
  <c r="P101"/>
  <c r="Q101"/>
  <c r="R101"/>
  <c r="E102"/>
  <c r="P102"/>
  <c r="Q102"/>
  <c r="R102"/>
  <c r="E103"/>
  <c r="P103"/>
  <c r="Q103"/>
  <c r="R103"/>
  <c r="E104"/>
  <c r="P104"/>
  <c r="Q104"/>
  <c r="R104"/>
  <c r="E105"/>
  <c r="P105"/>
  <c r="Q105"/>
  <c r="R105"/>
  <c r="E106"/>
  <c r="P106"/>
  <c r="Q106"/>
  <c r="R106"/>
  <c r="E107"/>
  <c r="P107"/>
  <c r="Q107"/>
  <c r="R107"/>
  <c r="E108"/>
  <c r="P108"/>
  <c r="Q108"/>
  <c r="R108"/>
  <c r="E109"/>
  <c r="P109"/>
  <c r="Q109"/>
  <c r="R109"/>
  <c r="E110"/>
  <c r="P110"/>
  <c r="Q110"/>
  <c r="R110"/>
  <c r="E111"/>
  <c r="P111"/>
  <c r="Q111"/>
  <c r="R111"/>
  <c r="E112"/>
  <c r="P112"/>
  <c r="Q112"/>
  <c r="R112"/>
  <c r="E113"/>
  <c r="P113"/>
  <c r="Q113"/>
  <c r="R113"/>
  <c r="E114"/>
  <c r="P114"/>
  <c r="Q114"/>
  <c r="R114"/>
  <c r="E115"/>
  <c r="P115"/>
  <c r="Q115"/>
  <c r="R115"/>
  <c r="E116"/>
  <c r="P116"/>
  <c r="Q116"/>
  <c r="R116"/>
  <c r="E117"/>
  <c r="P117"/>
  <c r="Q117"/>
  <c r="R117"/>
  <c r="E118"/>
  <c r="P118"/>
  <c r="Q118"/>
  <c r="R118"/>
  <c r="E119"/>
  <c r="P119"/>
  <c r="Q119"/>
  <c r="R119"/>
  <c r="E120"/>
  <c r="P120"/>
  <c r="Q120"/>
  <c r="R120"/>
  <c r="E121"/>
  <c r="P121"/>
  <c r="Q121"/>
  <c r="R121"/>
  <c r="E122"/>
  <c r="P122"/>
  <c r="Q122"/>
  <c r="R122"/>
  <c r="E123"/>
  <c r="P123"/>
  <c r="Q123"/>
  <c r="R123"/>
  <c r="E124"/>
  <c r="P124"/>
  <c r="Q124"/>
  <c r="R124"/>
  <c r="E125"/>
  <c r="P125"/>
  <c r="Q125"/>
  <c r="R125"/>
  <c r="E126"/>
  <c r="P126"/>
  <c r="Q126"/>
  <c r="R126"/>
  <c r="E127"/>
  <c r="P127"/>
  <c r="Q127"/>
  <c r="R127"/>
  <c r="E128"/>
  <c r="P128"/>
  <c r="Q128"/>
  <c r="R128"/>
  <c r="E129"/>
  <c r="P129"/>
  <c r="Q129"/>
  <c r="R129"/>
  <c r="E130"/>
  <c r="P130"/>
  <c r="Q130"/>
  <c r="R130"/>
  <c r="E131"/>
  <c r="P131"/>
  <c r="Q131"/>
  <c r="R131"/>
  <c r="E132"/>
  <c r="P132"/>
  <c r="Q132"/>
  <c r="R132"/>
  <c r="E133"/>
  <c r="P133"/>
  <c r="Q133"/>
  <c r="R133"/>
  <c r="E134"/>
  <c r="P134"/>
  <c r="Q134"/>
  <c r="R134"/>
  <c r="E135"/>
  <c r="P135"/>
  <c r="Q135"/>
  <c r="R135"/>
  <c r="E136"/>
  <c r="P136"/>
  <c r="Q136"/>
  <c r="R136"/>
  <c r="E137"/>
  <c r="P137"/>
  <c r="Q137"/>
  <c r="R137"/>
  <c r="E138"/>
  <c r="P138"/>
  <c r="Q138"/>
  <c r="R138"/>
  <c r="E139"/>
  <c r="P139"/>
  <c r="Q139"/>
  <c r="R139"/>
  <c r="E140"/>
  <c r="P140"/>
  <c r="Q140"/>
  <c r="R140"/>
  <c r="E141"/>
  <c r="P141"/>
  <c r="Q141"/>
  <c r="R141"/>
  <c r="E142"/>
  <c r="P142"/>
  <c r="Q142"/>
  <c r="R142"/>
  <c r="E143"/>
  <c r="P143"/>
  <c r="Q143"/>
  <c r="R143"/>
  <c r="E144"/>
  <c r="P144"/>
  <c r="Q144"/>
  <c r="R144"/>
  <c r="E145"/>
  <c r="P145"/>
  <c r="Q145"/>
  <c r="R145"/>
  <c r="E146"/>
  <c r="P146"/>
  <c r="Q146"/>
  <c r="R146"/>
  <c r="E147"/>
  <c r="P147"/>
  <c r="Q147"/>
  <c r="R147"/>
  <c r="E148"/>
  <c r="P148"/>
  <c r="Q148"/>
  <c r="R148"/>
  <c r="E149"/>
  <c r="P149"/>
  <c r="Q149"/>
  <c r="R149"/>
  <c r="E150"/>
  <c r="P150"/>
  <c r="Q150"/>
  <c r="R150"/>
  <c r="E151"/>
  <c r="P151"/>
  <c r="Q151"/>
  <c r="R151"/>
  <c r="E152"/>
  <c r="P152"/>
  <c r="Q152"/>
  <c r="R152"/>
  <c r="E153"/>
  <c r="P153"/>
  <c r="Q153"/>
  <c r="R153"/>
  <c r="E154"/>
  <c r="P154"/>
  <c r="Q154"/>
  <c r="R154"/>
  <c r="E155"/>
  <c r="P155"/>
  <c r="Q155"/>
  <c r="R155"/>
  <c r="E156"/>
  <c r="P156"/>
  <c r="Q156"/>
  <c r="R156"/>
  <c r="E157"/>
  <c r="P157"/>
  <c r="Q157"/>
  <c r="R157"/>
  <c r="E158"/>
  <c r="P158"/>
  <c r="Q158"/>
  <c r="R158"/>
  <c r="E159"/>
  <c r="P159"/>
  <c r="Q159"/>
  <c r="R159"/>
  <c r="E160"/>
  <c r="P160"/>
  <c r="Q160"/>
  <c r="R160"/>
  <c r="E161"/>
  <c r="P161"/>
  <c r="Q161"/>
  <c r="R161"/>
  <c r="E162"/>
  <c r="P162"/>
  <c r="Q162"/>
  <c r="R162"/>
  <c r="E163"/>
  <c r="P163"/>
  <c r="Q163"/>
  <c r="R163"/>
  <c r="E164"/>
  <c r="P164"/>
  <c r="Q164"/>
  <c r="R164"/>
  <c r="E165"/>
  <c r="P165"/>
  <c r="Q165"/>
  <c r="R165"/>
  <c r="E166"/>
  <c r="P166"/>
  <c r="Q166"/>
  <c r="R166"/>
  <c r="E167"/>
  <c r="P167"/>
  <c r="Q167"/>
  <c r="R167"/>
  <c r="E168"/>
  <c r="P168"/>
  <c r="Q168"/>
  <c r="R168"/>
  <c r="E169"/>
  <c r="P169"/>
  <c r="Q169"/>
  <c r="R169"/>
  <c r="E170"/>
  <c r="P170"/>
  <c r="Q170"/>
  <c r="R170"/>
  <c r="E171"/>
  <c r="P171"/>
  <c r="Q171"/>
  <c r="R171"/>
  <c r="E172"/>
  <c r="P172"/>
  <c r="Q172"/>
  <c r="R172"/>
  <c r="E173"/>
  <c r="P173"/>
  <c r="Q173"/>
  <c r="R173"/>
  <c r="E174"/>
  <c r="P174"/>
  <c r="Q174"/>
  <c r="R174"/>
  <c r="E175"/>
  <c r="P175"/>
  <c r="Q175"/>
  <c r="R175"/>
  <c r="E176"/>
  <c r="P176"/>
  <c r="Q176"/>
  <c r="R176"/>
  <c r="E177"/>
  <c r="P177"/>
  <c r="Q177"/>
  <c r="R177"/>
  <c r="E178"/>
  <c r="P178"/>
  <c r="Q178"/>
  <c r="R178"/>
  <c r="E179"/>
  <c r="P179"/>
  <c r="Q179"/>
  <c r="R179"/>
  <c r="E180"/>
  <c r="P180"/>
  <c r="Q180"/>
  <c r="R180"/>
  <c r="E181"/>
  <c r="P181"/>
  <c r="Q181"/>
  <c r="R181"/>
  <c r="E182"/>
  <c r="P182"/>
  <c r="Q182"/>
  <c r="R182"/>
  <c r="E183"/>
  <c r="P183"/>
  <c r="Q183"/>
  <c r="R183"/>
  <c r="E184"/>
  <c r="P184"/>
  <c r="Q184"/>
  <c r="R184"/>
  <c r="E185"/>
  <c r="P185"/>
  <c r="Q185"/>
  <c r="R185"/>
  <c r="E186"/>
  <c r="P186"/>
  <c r="Q186"/>
  <c r="R186"/>
  <c r="E187"/>
  <c r="P187"/>
  <c r="Q187"/>
  <c r="R187"/>
  <c r="E188"/>
  <c r="P188"/>
  <c r="Q188"/>
  <c r="R188"/>
  <c r="E189"/>
  <c r="P189"/>
  <c r="Q189"/>
  <c r="R189"/>
  <c r="E190"/>
  <c r="P190"/>
  <c r="Q190"/>
  <c r="R190"/>
  <c r="E191"/>
  <c r="P191"/>
  <c r="Q191"/>
  <c r="R191"/>
  <c r="E192"/>
  <c r="P192"/>
  <c r="Q192"/>
  <c r="R192"/>
  <c r="E193"/>
  <c r="P193"/>
  <c r="Q193"/>
  <c r="R193"/>
  <c r="E194"/>
  <c r="P194"/>
  <c r="Q194"/>
  <c r="R194"/>
  <c r="E195"/>
  <c r="P195"/>
  <c r="Q195"/>
  <c r="R195"/>
  <c r="E196"/>
  <c r="P196"/>
  <c r="Q196"/>
  <c r="R196"/>
  <c r="E197"/>
  <c r="P197"/>
  <c r="Q197"/>
  <c r="R197"/>
  <c r="E198"/>
  <c r="P198"/>
  <c r="Q198"/>
  <c r="R198"/>
  <c r="E199"/>
  <c r="P199"/>
  <c r="Q199"/>
  <c r="R199"/>
  <c r="E200"/>
  <c r="P200"/>
  <c r="Q200"/>
  <c r="R200"/>
  <c r="AA360" i="6"/>
  <c r="AA361"/>
  <c r="AA362"/>
  <c r="AA363"/>
  <c r="AA364"/>
  <c r="AA365"/>
  <c r="AA366"/>
  <c r="AA367"/>
  <c r="AA368"/>
  <c r="AA369"/>
  <c r="AA370"/>
  <c r="AA371"/>
  <c r="AA372"/>
  <c r="AA373"/>
  <c r="P14" i="1"/>
  <c r="P15"/>
  <c r="P16"/>
  <c r="P17"/>
  <c r="P18"/>
  <c r="P19"/>
  <c r="P20"/>
  <c r="P21"/>
  <c r="P22"/>
  <c r="P23"/>
  <c r="P24"/>
  <c r="P25"/>
  <c r="P27"/>
  <c r="P28"/>
  <c r="P29"/>
  <c r="P30"/>
  <c r="P31"/>
  <c r="P32"/>
  <c r="P33"/>
  <c r="P34"/>
  <c r="P35"/>
  <c r="P26"/>
  <c r="AA49" i="6"/>
  <c r="AA50"/>
  <c r="AA51"/>
  <c r="AA52"/>
  <c r="AA53"/>
  <c r="AA54"/>
  <c r="AA55"/>
  <c r="AA56"/>
  <c r="AA57"/>
  <c r="AA58"/>
  <c r="AA59"/>
  <c r="AA60"/>
  <c r="AA61"/>
  <c r="AA62"/>
  <c r="AA63"/>
  <c r="AA6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0"/>
  <c r="AA811"/>
  <c r="AA812"/>
  <c r="AA813"/>
  <c r="AA814"/>
  <c r="AA815"/>
  <c r="AA816"/>
  <c r="AA817"/>
  <c r="AA818"/>
  <c r="AA819"/>
  <c r="AA820"/>
  <c r="AA821"/>
  <c r="AA822"/>
  <c r="AA823"/>
  <c r="AA824"/>
  <c r="AA825"/>
  <c r="AA826"/>
  <c r="AA827"/>
  <c r="AA828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AA891"/>
  <c r="AA892"/>
  <c r="AA893"/>
  <c r="AA894"/>
  <c r="AA895"/>
  <c r="AA896"/>
  <c r="AA897"/>
  <c r="AA898"/>
  <c r="AA899"/>
  <c r="AA900"/>
  <c r="AA901"/>
  <c r="AA902"/>
  <c r="AA903"/>
  <c r="AA904"/>
  <c r="AA905"/>
  <c r="AA906"/>
  <c r="AA907"/>
  <c r="AA908"/>
  <c r="AA909"/>
  <c r="AA910"/>
  <c r="AA911"/>
  <c r="AA912"/>
  <c r="AA913"/>
  <c r="AA914"/>
  <c r="AA915"/>
  <c r="AA916"/>
  <c r="AA917"/>
  <c r="AA918"/>
  <c r="AA919"/>
  <c r="AA920"/>
  <c r="AA921"/>
  <c r="AA922"/>
  <c r="AA923"/>
  <c r="AA924"/>
  <c r="AA925"/>
  <c r="AA926"/>
  <c r="AA927"/>
  <c r="AA928"/>
  <c r="AA929"/>
  <c r="AA930"/>
  <c r="AA931"/>
  <c r="AA932"/>
  <c r="AA933"/>
  <c r="AA934"/>
  <c r="AA935"/>
  <c r="AA936"/>
  <c r="AA937"/>
  <c r="AA938"/>
  <c r="AA939"/>
  <c r="AA940"/>
  <c r="AA941"/>
  <c r="AA942"/>
  <c r="AA943"/>
  <c r="AA944"/>
  <c r="AA945"/>
  <c r="AA946"/>
  <c r="AA947"/>
  <c r="AA948"/>
  <c r="AA949"/>
  <c r="AA950"/>
  <c r="AA951"/>
  <c r="AA952"/>
  <c r="AA953"/>
  <c r="AA954"/>
  <c r="AA955"/>
  <c r="AA956"/>
  <c r="AA957"/>
  <c r="AA958"/>
  <c r="AA959"/>
  <c r="AA960"/>
  <c r="AA961"/>
  <c r="AA962"/>
  <c r="AA963"/>
  <c r="AA964"/>
  <c r="AA965"/>
  <c r="AA966"/>
  <c r="AA967"/>
  <c r="AA968"/>
  <c r="AA969"/>
  <c r="AA970"/>
  <c r="AA971"/>
  <c r="AA972"/>
  <c r="AA973"/>
  <c r="AA974"/>
  <c r="AA975"/>
  <c r="AA976"/>
  <c r="AA977"/>
  <c r="AA978"/>
  <c r="AA979"/>
  <c r="AA980"/>
  <c r="AA981"/>
  <c r="AA982"/>
  <c r="AA983"/>
  <c r="AA984"/>
  <c r="AA985"/>
  <c r="AA986"/>
  <c r="AA987"/>
  <c r="AA988"/>
  <c r="AA989"/>
  <c r="AA990"/>
  <c r="AA991"/>
  <c r="AA992"/>
  <c r="AA993"/>
  <c r="AA994"/>
  <c r="AA995"/>
  <c r="AA996"/>
  <c r="AA997"/>
  <c r="AA998"/>
  <c r="AA999"/>
  <c r="AA1000"/>
  <c r="AA1001"/>
  <c r="AA1002"/>
  <c r="AA1003"/>
  <c r="AA1004"/>
  <c r="AA1005"/>
  <c r="AA1006"/>
  <c r="AA1007"/>
  <c r="AA1008"/>
  <c r="AA1009"/>
  <c r="AA1010"/>
  <c r="AA1011"/>
  <c r="AA1012"/>
  <c r="AA1013"/>
  <c r="AA1014"/>
  <c r="AA1015"/>
  <c r="AA1016"/>
  <c r="AA1017"/>
  <c r="AA1018"/>
  <c r="AA1019"/>
  <c r="AA1020"/>
  <c r="AA1021"/>
  <c r="AA1022"/>
  <c r="AA1023"/>
  <c r="AA1024"/>
  <c r="AA1025"/>
  <c r="AA1026"/>
  <c r="AA1027"/>
  <c r="AA1028"/>
  <c r="AA1029"/>
  <c r="AA1030"/>
  <c r="AA1031"/>
  <c r="AA1032"/>
  <c r="AA1033"/>
  <c r="AA1034"/>
  <c r="AA1035"/>
  <c r="AA1036"/>
  <c r="AA1110"/>
  <c r="AA1111"/>
  <c r="AA1112"/>
  <c r="AA1113"/>
  <c r="AA1114"/>
  <c r="AA1115"/>
  <c r="AA1116"/>
  <c r="AA1117"/>
  <c r="AA1118"/>
  <c r="AA1119"/>
  <c r="AA1120"/>
  <c r="AA1121"/>
  <c r="AA1122"/>
  <c r="AA1123"/>
  <c r="AA1124"/>
  <c r="AA1125"/>
  <c r="AA1126"/>
  <c r="AA1127"/>
  <c r="AA1128"/>
  <c r="AA1129"/>
  <c r="AA1130"/>
  <c r="AA1131"/>
  <c r="AA1132"/>
  <c r="AA1133"/>
  <c r="AA1134"/>
  <c r="AA1135"/>
  <c r="AA1136"/>
  <c r="AA1137"/>
  <c r="AA1138"/>
  <c r="AA1139"/>
  <c r="AA1140"/>
  <c r="AA1141"/>
  <c r="R25" i="1"/>
  <c r="AA3" i="6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07"/>
  <c r="AA608"/>
  <c r="AA609"/>
  <c r="AA610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2"/>
  <c r="AA633"/>
  <c r="AA634"/>
  <c r="AA635"/>
  <c r="AA636"/>
  <c r="AA637"/>
  <c r="AA638"/>
  <c r="AA639"/>
  <c r="AA640"/>
  <c r="AA641"/>
  <c r="AA642"/>
  <c r="AA643"/>
  <c r="AA644"/>
  <c r="AA645"/>
  <c r="AA646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4"/>
  <c r="AA675"/>
  <c r="AA676"/>
  <c r="AA677"/>
  <c r="AA678"/>
  <c r="AA679"/>
  <c r="AA680"/>
  <c r="AA681"/>
  <c r="AA682"/>
  <c r="AA683"/>
  <c r="AA684"/>
  <c r="AA685"/>
  <c r="AA686"/>
  <c r="AA687"/>
  <c r="AA688"/>
  <c r="AA689"/>
  <c r="AA690"/>
  <c r="AA691"/>
  <c r="AA692"/>
  <c r="AA693"/>
  <c r="AA694"/>
  <c r="AA695"/>
  <c r="AA696"/>
  <c r="AA697"/>
  <c r="AA698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1037"/>
  <c r="AA1038"/>
  <c r="AA1039"/>
  <c r="AA1040"/>
  <c r="AA1041"/>
  <c r="AA1042"/>
  <c r="AA1043"/>
  <c r="AA1044"/>
  <c r="AA1045"/>
  <c r="AA1046"/>
  <c r="AA1047"/>
  <c r="AA1048"/>
  <c r="AA1049"/>
  <c r="AA1050"/>
  <c r="AA1051"/>
  <c r="AA1052"/>
  <c r="AA1053"/>
  <c r="AA1054"/>
  <c r="AA1055"/>
  <c r="AA1056"/>
  <c r="AA1057"/>
  <c r="AA1058"/>
  <c r="AA1059"/>
  <c r="AA1060"/>
  <c r="AA1061"/>
  <c r="AA1062"/>
  <c r="AA1063"/>
  <c r="AA1064"/>
  <c r="AA1065"/>
  <c r="AA1066"/>
  <c r="AA1067"/>
  <c r="AA1068"/>
  <c r="AA1069"/>
  <c r="AA1070"/>
  <c r="AA1071"/>
  <c r="AA1072"/>
  <c r="AA1073"/>
  <c r="AA1074"/>
  <c r="AA1075"/>
  <c r="AA1076"/>
  <c r="AA1077"/>
  <c r="AA1078"/>
  <c r="AA1079"/>
  <c r="AA1080"/>
  <c r="AA1081"/>
  <c r="AA1082"/>
  <c r="AA1083"/>
  <c r="AA1084"/>
  <c r="AA1085"/>
  <c r="AA1086"/>
  <c r="AA1087"/>
  <c r="AA1088"/>
  <c r="AA1089"/>
  <c r="AA1090"/>
  <c r="AA1091"/>
  <c r="AA1092"/>
  <c r="AA1093"/>
  <c r="AA1094"/>
  <c r="AA1095"/>
  <c r="AA1096"/>
  <c r="AA1097"/>
  <c r="AA1098"/>
  <c r="AA1099"/>
  <c r="AA1100"/>
  <c r="AA1101"/>
  <c r="AA1102"/>
  <c r="AA1103"/>
  <c r="AA1104"/>
  <c r="AA1105"/>
  <c r="AA1106"/>
  <c r="AA1107"/>
  <c r="AA1108"/>
  <c r="AA1109"/>
  <c r="AA2"/>
  <c r="E25" i="1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14"/>
  <c r="E15"/>
  <c r="E16"/>
  <c r="R17"/>
  <c r="R18"/>
  <c r="R19"/>
  <c r="R20"/>
  <c r="R21"/>
  <c r="R22"/>
  <c r="R23"/>
  <c r="R24"/>
  <c r="R26"/>
  <c r="R27"/>
  <c r="R28"/>
  <c r="R29"/>
  <c r="R30"/>
  <c r="R31"/>
  <c r="R32"/>
  <c r="R33"/>
  <c r="R34"/>
  <c r="R35"/>
  <c r="R14"/>
  <c r="R15"/>
  <c r="R16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14"/>
</calcChain>
</file>

<file path=xl/sharedStrings.xml><?xml version="1.0" encoding="utf-8"?>
<sst xmlns="http://schemas.openxmlformats.org/spreadsheetml/2006/main" count="1543" uniqueCount="1475">
  <si>
    <t>Camping Furniture/Furnishings Variety Packs</t>
  </si>
  <si>
    <t>Camping Seating</t>
  </si>
  <si>
    <t>Camping Storage</t>
  </si>
  <si>
    <t>Camping Tables</t>
  </si>
  <si>
    <t>Sleeping Bags</t>
  </si>
  <si>
    <t>Camping Cooking/Drinking/Eating Equipment</t>
  </si>
  <si>
    <t>Camping Cooking/Drinking/Eating Equipment – Replacement Parts/Accessories</t>
  </si>
  <si>
    <t>Camping Cooking/Drinking/Eating Equipment Other</t>
  </si>
  <si>
    <t>Camping Cooking/Drinking/Eating Equipment Variety Packs</t>
  </si>
  <si>
    <t>Camping Cookware</t>
  </si>
  <si>
    <t>Camping Cool Boxes/Bags (Non Powered)</t>
  </si>
  <si>
    <t>Camping Stoves/Grills/Ovens</t>
  </si>
  <si>
    <t>Camping Tableware</t>
  </si>
  <si>
    <t>Camping Water Equipment</t>
  </si>
  <si>
    <t>Camping Water Purification Treatments</t>
  </si>
  <si>
    <t>Camping Washing/Sanitary Equipment</t>
  </si>
  <si>
    <t>Camping Showers</t>
  </si>
  <si>
    <t>Camping Toilets (Non Powered)</t>
  </si>
  <si>
    <t>Camping Toilets (Powered)</t>
  </si>
  <si>
    <t>Camping Washing/Sanitary Equipment – Replacement Parts/Accessories</t>
  </si>
  <si>
    <t>Camping Washing/Sanitary Equipment Other</t>
  </si>
  <si>
    <t>Camping Washing/Sanitary Equipment Variety Packs</t>
  </si>
  <si>
    <t>Camping Variety Packs</t>
  </si>
  <si>
    <t>Cleaning/Hygiene Products</t>
  </si>
  <si>
    <t>Cleaning Products</t>
  </si>
  <si>
    <t>Fresheners/Deodorisers</t>
  </si>
  <si>
    <t>Air Fresheners/Deodorisers (Non Powered)</t>
  </si>
  <si>
    <t>Air Fresheners/Deodorisers (Powered)</t>
  </si>
  <si>
    <t>Fresheners – Fabric</t>
  </si>
  <si>
    <t>Fresheners/Deodorisers Other</t>
  </si>
  <si>
    <t>Fresheners/Deodorisers Variety Packs</t>
  </si>
  <si>
    <t>Cleaners</t>
  </si>
  <si>
    <t>Bleach</t>
  </si>
  <si>
    <t>Cleaners Other</t>
  </si>
  <si>
    <t>Cleaners Variety Packs</t>
  </si>
  <si>
    <t>Cleaning Accessories</t>
  </si>
  <si>
    <t>Cleaning Aids</t>
  </si>
  <si>
    <t>Descalers</t>
  </si>
  <si>
    <t>Dish Care/Protection</t>
  </si>
  <si>
    <t>Dish Cleaning/Care – Automatic</t>
  </si>
  <si>
    <t>Dish Cleaning/Care – Hand</t>
  </si>
  <si>
    <t>Disinfectants</t>
  </si>
  <si>
    <t>Drain Treatments/Pipe Unblockers</t>
  </si>
  <si>
    <t>Food Treatments</t>
  </si>
  <si>
    <t>Mould/Mildew Removers</t>
  </si>
  <si>
    <t>Paper Towels</t>
  </si>
  <si>
    <t>Sanitizers</t>
  </si>
  <si>
    <t>Stain Removers</t>
  </si>
  <si>
    <t>Surface Cleaners</t>
  </si>
  <si>
    <t>Toilet Cleaning Products</t>
  </si>
  <si>
    <t>Water Softeners</t>
  </si>
  <si>
    <t>Laundry</t>
  </si>
  <si>
    <t>Detergent Boosters/Laundry Bleaches</t>
  </si>
  <si>
    <t>Fabric Finishers/Starch</t>
  </si>
  <si>
    <t>Fabric Protectors</t>
  </si>
  <si>
    <t>Fabric Softeners/Conditioners</t>
  </si>
  <si>
    <t>Laundry Colour Care</t>
  </si>
  <si>
    <t>Laundry Detergents</t>
  </si>
  <si>
    <t>Laundry Dry Cleaning</t>
  </si>
  <si>
    <t>Laundry Other</t>
  </si>
  <si>
    <t>Laundry Variety Packs</t>
  </si>
  <si>
    <t>Surface Care</t>
  </si>
  <si>
    <t>Scratch Remover Kit/Repairs</t>
  </si>
  <si>
    <t>Surface Care Other</t>
  </si>
  <si>
    <t>Surface Care Variety Packs</t>
  </si>
  <si>
    <t>Surface Care/Protection</t>
  </si>
  <si>
    <t>Cleaning Variety Packs</t>
  </si>
  <si>
    <t>Cleaning/Hygiene Products Variety Packs</t>
  </si>
  <si>
    <t>Cleaning/Hygiene Supplies</t>
  </si>
  <si>
    <t>Product Supplies Dispensers</t>
  </si>
  <si>
    <t>Dispensers for Cleaning/Hygiene Products</t>
  </si>
  <si>
    <t>Insect/Pest/Allergen Control</t>
  </si>
  <si>
    <t>Insect/Pest Control – Barriers/Traps</t>
  </si>
  <si>
    <t>Insect/Pest/Allergen Control Other</t>
  </si>
  <si>
    <t>Insect/Pest/Allergen Control Variety Packs</t>
  </si>
  <si>
    <t>Insecticides/Pesticides/Rodenticides</t>
  </si>
  <si>
    <t>Non Personal Repellents</t>
  </si>
  <si>
    <t>Waste Management Products</t>
  </si>
  <si>
    <t>Waste Storage Products</t>
  </si>
  <si>
    <t>Refuse / Waste Bins</t>
  </si>
  <si>
    <t>Refuse Bags</t>
  </si>
  <si>
    <t>Clothing</t>
  </si>
  <si>
    <t>Clothing Accessories</t>
  </si>
  <si>
    <t>Belts/Braces/Cummerbunds</t>
  </si>
  <si>
    <t>Clothing Accessories Variety Packs</t>
  </si>
  <si>
    <t>Clothing Adornment/Floral Accessories/Badges/Buckles</t>
  </si>
  <si>
    <t>Handkerchiefs</t>
  </si>
  <si>
    <t>Handwear</t>
  </si>
  <si>
    <t>Headwear</t>
  </si>
  <si>
    <t>Neckwear</t>
  </si>
  <si>
    <t>Full Body Wear</t>
  </si>
  <si>
    <t>Dresses</t>
  </si>
  <si>
    <t>Full Body Wear Variety Packs</t>
  </si>
  <si>
    <t>Overalls/Bodysuits</t>
  </si>
  <si>
    <t>1,000,000-5,000,000</t>
  </si>
  <si>
    <t>&gt;100,000,000</t>
  </si>
  <si>
    <t>950,000-1,000,000</t>
  </si>
  <si>
    <t>5,000,000-10,000,000</t>
  </si>
  <si>
    <t>10,000,000-15,000,000</t>
  </si>
  <si>
    <t>15,000,000-20,000,000</t>
  </si>
  <si>
    <t>20,000,000-25,000,000</t>
  </si>
  <si>
    <t>25,000,000-30,000,000</t>
  </si>
  <si>
    <t>30,000,000-35,000,000</t>
  </si>
  <si>
    <t>35,000,000-40,000,000</t>
  </si>
  <si>
    <t>40,000,000-45,000,000</t>
  </si>
  <si>
    <t>45,000,000-50,000,000</t>
  </si>
  <si>
    <t>50,000,000-55,000,000</t>
  </si>
  <si>
    <t>55,000,000-60,000,000</t>
  </si>
  <si>
    <t>60,000,000-65,000,000</t>
  </si>
  <si>
    <t>65,000,000-70,000,000</t>
  </si>
  <si>
    <t>70,000,000-75,000,000</t>
  </si>
  <si>
    <t>75,000,000-80,000,000</t>
  </si>
  <si>
    <t>80,000,000-85,000,000</t>
  </si>
  <si>
    <t>85,000,000-90,000,000</t>
  </si>
  <si>
    <t>90,000,000-95,000,000</t>
  </si>
  <si>
    <t>Polycarbonate</t>
  </si>
  <si>
    <t>Epoxy Resin</t>
  </si>
  <si>
    <t>Lower Body Wear/Bottoms</t>
  </si>
  <si>
    <t>Lower Body Wear/Bottoms Variety Packs</t>
  </si>
  <si>
    <t>Skirts</t>
  </si>
  <si>
    <t>Trousers/Shorts</t>
  </si>
  <si>
    <t>Sleepwear</t>
  </si>
  <si>
    <t>Dressing Gowns</t>
  </si>
  <si>
    <t>Night Dresses/Shirts</t>
  </si>
  <si>
    <t>Sleep Headwear</t>
  </si>
  <si>
    <t>Sleep Trousers/Shorts</t>
  </si>
  <si>
    <t>Sleepwear Variety Packs</t>
  </si>
  <si>
    <t>Sportswear</t>
  </si>
  <si>
    <t>Sportswear – Badges/Buckles</t>
  </si>
  <si>
    <t>Sportswear – Belts</t>
  </si>
  <si>
    <t>Sportswear – Full Body Wear</t>
  </si>
  <si>
    <t>Sportswear – Handwear</t>
  </si>
  <si>
    <t>Sportswear – Headwear</t>
  </si>
  <si>
    <t>Sportswear – Lower Body Wear</t>
  </si>
  <si>
    <t>Sportswear – Neckwear</t>
  </si>
  <si>
    <t>Sportswear – Upper Body Wear</t>
  </si>
  <si>
    <t>Sportswear Hosiery</t>
  </si>
  <si>
    <t>Sportswear Variety Packs</t>
  </si>
  <si>
    <t>Underwear</t>
  </si>
  <si>
    <t>Bras/Basques/Corsets</t>
  </si>
  <si>
    <t>Full Body Underwear</t>
  </si>
  <si>
    <t>Pants/Briefs/Undershorts</t>
  </si>
  <si>
    <t>Pantyhose/Stockings</t>
  </si>
  <si>
    <t>Petticoats/Underskirts/Slips</t>
  </si>
  <si>
    <t>Socks</t>
  </si>
  <si>
    <t>Suspenders/Garters</t>
  </si>
  <si>
    <t>Undershirts/Chemises/Camisoles</t>
  </si>
  <si>
    <t>Underwear Variety Packs</t>
  </si>
  <si>
    <t>Upper Body Wear/Tops</t>
  </si>
  <si>
    <t>Jackets/Blazers/Cardigans/Waistcoats</t>
  </si>
  <si>
    <t>Shirts/Blouses/Polo Shirts/T–shirts</t>
  </si>
  <si>
    <t>Sweaters/Pullovers</t>
  </si>
  <si>
    <t>Upper Body Wear/Tops Variety Packs</t>
  </si>
  <si>
    <t>Protective Wear</t>
  </si>
  <si>
    <t>Protective Full Body Wear</t>
  </si>
  <si>
    <t>Protective Handwear</t>
  </si>
  <si>
    <t>Protective Lower Body Wear</t>
  </si>
  <si>
    <t>Protective Upper Body Wear</t>
  </si>
  <si>
    <t>Protective Wear Accessories</t>
  </si>
  <si>
    <t>Protective Wear Variety Packs</t>
  </si>
  <si>
    <t>Clothing Variety Packs</t>
  </si>
  <si>
    <t>Household/Office Furniture/Furnishings</t>
  </si>
  <si>
    <t>Fabric/Textile Furnishings</t>
  </si>
  <si>
    <t>Household/Office Fabric/Textile Furnishings</t>
  </si>
  <si>
    <t>Curtains</t>
  </si>
  <si>
    <t>Cushions</t>
  </si>
  <si>
    <t>Fabric/Textile Towels</t>
  </si>
  <si>
    <t>Fabric/Textile Window Blinds</t>
  </si>
  <si>
    <t>Furnishing Covers/Cloths – Detachable</t>
  </si>
  <si>
    <t>Furnishing Floor Rugs/Mats – Detachable</t>
  </si>
  <si>
    <t>Household/Office Fabric/Textile Furnishing Variety Packs</t>
  </si>
  <si>
    <t>Household/Office Fabric/Textile Furnishings Other</t>
  </si>
  <si>
    <t>Bedding</t>
  </si>
  <si>
    <t>Bed Sheets/Valances</t>
  </si>
  <si>
    <t>Bedding Other</t>
  </si>
  <si>
    <t>Bedding Variety Packs</t>
  </si>
  <si>
    <t>Blankets (Powered)</t>
  </si>
  <si>
    <t>Blankets/Throws (Non Powered)</t>
  </si>
  <si>
    <t>Duvet Covers</t>
  </si>
  <si>
    <t>Duvets/Quilts/Mattress Toppers</t>
  </si>
  <si>
    <t>Mattress/Pillow/Duvet Protectors</t>
  </si>
  <si>
    <t>Pillow Cases</t>
  </si>
  <si>
    <t>Pillows</t>
  </si>
  <si>
    <t>Fabric/Textile Furnishings Variety Packs</t>
  </si>
  <si>
    <t>Household/Office Furniture</t>
  </si>
  <si>
    <t>Household/Office Storage/Display Furniture/Screens</t>
  </si>
  <si>
    <t>Drawers</t>
  </si>
  <si>
    <t>Filing Cabinets</t>
  </si>
  <si>
    <t>Household Organisers/Tidies</t>
  </si>
  <si>
    <t>Household/Office Bar Counters</t>
  </si>
  <si>
    <t>Household/Office Boxes/Baskets</t>
  </si>
  <si>
    <t>Household/Office Cupboards/Display Cabinets</t>
  </si>
  <si>
    <t>Household/Office Partitions/Screens</t>
  </si>
  <si>
    <t>Household/Office Shelving Units</t>
  </si>
  <si>
    <t>Household/Office Storage/Display Furniture – Replacement Parts/Components</t>
  </si>
  <si>
    <t>Household/Office Storage/Display Furniture Other</t>
  </si>
  <si>
    <t>Household/Office Storage/Display Furniture/Screens Variety Packs</t>
  </si>
  <si>
    <t>Household/Office Wardrobes/Lockers</t>
  </si>
  <si>
    <t>Storage Rails/Holders</t>
  </si>
  <si>
    <t>Universal Entertainment Units</t>
  </si>
  <si>
    <t>Universal Turntables</t>
  </si>
  <si>
    <t>Household/Office Seating</t>
  </si>
  <si>
    <t>Bean Bags/Pouffes/Ottomans</t>
  </si>
  <si>
    <t>Household/Office Chairs – Replacement Parts/Components</t>
  </si>
  <si>
    <t>Household/Office Chairs/Stools (Non Powered)</t>
  </si>
  <si>
    <t>Household/Office Chairs/Stools (Powered)</t>
  </si>
  <si>
    <t>Household/Office Foot Rests</t>
  </si>
  <si>
    <t>Household/Office Seating Other</t>
  </si>
  <si>
    <t>Household/Office Seating Variety Packs</t>
  </si>
  <si>
    <t>Household/Office Sofa Beds</t>
  </si>
  <si>
    <t>Household/Office Sofas (Non Powered)</t>
  </si>
  <si>
    <t>Household/Office Sofas (Powered)</t>
  </si>
  <si>
    <t>Inflatable Seating</t>
  </si>
  <si>
    <t>Household/Office Tables/Desks</t>
  </si>
  <si>
    <t>Household/Office Desks/Workstations</t>
  </si>
  <si>
    <t>Household/Office Tables</t>
  </si>
  <si>
    <t>Household/Office Tables/Desks – Replacement Parts/Components</t>
  </si>
  <si>
    <t>Household/Office Tables/Desks Other</t>
  </si>
  <si>
    <t>Household/Office Tables/Desks Variety Packs</t>
  </si>
  <si>
    <t>Household Beds/Mattresses</t>
  </si>
  <si>
    <t>Household Adjustable Beds (Non Powered)</t>
  </si>
  <si>
    <t>Household Adjustable Beds (Powered)</t>
  </si>
  <si>
    <t>Household Bed Frames/Bedsteads</t>
  </si>
  <si>
    <t>Household Beds – Replacement Parts/Components</t>
  </si>
  <si>
    <t>Household Beds/Mattresses Other</t>
  </si>
  <si>
    <t>Household Beds/Mattresses Variety Packs</t>
  </si>
  <si>
    <t>Household Inflatable Beds/Water Beds</t>
  </si>
  <si>
    <t>Household Mattresses</t>
  </si>
  <si>
    <t>Household/Office Furniture Variety Packs</t>
  </si>
  <si>
    <t>Household/Office Furniture Accessories</t>
  </si>
  <si>
    <t>Furniture Castors/Pads/Slides</t>
  </si>
  <si>
    <t>Shelf Grip Liner/Contact Paper</t>
  </si>
  <si>
    <t>Ornamental Furnishings</t>
  </si>
  <si>
    <t>Ornaments</t>
  </si>
  <si>
    <t>Artificial Flowers/Plants/Trees</t>
  </si>
  <si>
    <t>Candle Holders/Accessories</t>
  </si>
  <si>
    <t>Candles</t>
  </si>
  <si>
    <t>Decorative Magnets/Stickers/Window Clings</t>
  </si>
  <si>
    <t>Ornament Accessories</t>
  </si>
  <si>
    <t>Ornaments Variety Packs</t>
  </si>
  <si>
    <t>Seasonal Decorations (Non Powered)</t>
  </si>
  <si>
    <t>Seasonal Decorations (Powered)</t>
  </si>
  <si>
    <t>Sun/Dream Catchers/Windchimes</t>
  </si>
  <si>
    <t>Vases</t>
  </si>
  <si>
    <t>Pictures/Mirrors/Frames</t>
  </si>
  <si>
    <t>Mirrors</t>
  </si>
  <si>
    <t>Paintings</t>
  </si>
  <si>
    <t>Photographs</t>
  </si>
  <si>
    <t>Picture Frames</t>
  </si>
  <si>
    <t>Picture/Mirrors/Frames Other</t>
  </si>
  <si>
    <t>Pictures/Mirrors/Frames Variety Packs</t>
  </si>
  <si>
    <t>Posters/Prints</t>
  </si>
  <si>
    <t>Clocks</t>
  </si>
  <si>
    <t>Clocks – Replacement Parts</t>
  </si>
  <si>
    <t>Ornamental Furnishings Variety Packs</t>
  </si>
  <si>
    <t>Decorative Banners/Flags</t>
  </si>
  <si>
    <t>Kitchen Merchandise</t>
  </si>
  <si>
    <t>Kitchen Storage</t>
  </si>
  <si>
    <t>Disposable Food Bags</t>
  </si>
  <si>
    <t>Disposable Food Wrap</t>
  </si>
  <si>
    <t>Food/Beverage Storage Containers</t>
  </si>
  <si>
    <t>Kitchen Storage – Replacement Parts/Accessories</t>
  </si>
  <si>
    <t>Kitchen Storage Other</t>
  </si>
  <si>
    <t>Kitchen Storage Racks/Stands/Holders/Dispensers</t>
  </si>
  <si>
    <t>Kitchen Storage Variety Packs</t>
  </si>
  <si>
    <t>String/Ties</t>
  </si>
  <si>
    <t>Water/Beverage Equipment</t>
  </si>
  <si>
    <t>Bottle Stoppers/Pourers</t>
  </si>
  <si>
    <t>Bottle/Can Insulators</t>
  </si>
  <si>
    <t>Cappuccino Creamers (Non Powered)</t>
  </si>
  <si>
    <t>Cocktail Shakers</t>
  </si>
  <si>
    <t>Grinders/Juicers/Ice Crushers (Non Powered)</t>
  </si>
  <si>
    <t>Household Water Testing Kits</t>
  </si>
  <si>
    <t>Kettles (Non Powered)</t>
  </si>
  <si>
    <t>Teapots/Cafetieres</t>
  </si>
  <si>
    <t>Water Filters/Water Filter Cartridges</t>
  </si>
  <si>
    <t>Water/Beverage Equipment Other</t>
  </si>
  <si>
    <t>Water/Beverage Equipment Variety Packs</t>
  </si>
  <si>
    <t>Food Measuring Equipment</t>
  </si>
  <si>
    <t>Cooking Timers (Non Powered)</t>
  </si>
  <si>
    <t>Food Measuring Equipment Other</t>
  </si>
  <si>
    <t>Food Measuring Equipment Variety Packs</t>
  </si>
  <si>
    <t>Food Thermometers</t>
  </si>
  <si>
    <t>Food Volume Measuring Equipment</t>
  </si>
  <si>
    <t>Kitchen Scales (Non Powered)</t>
  </si>
  <si>
    <t>Cookware/Bakeware</t>
  </si>
  <si>
    <t>Bakeware/Ovenware/Grillware (Non Disposable)</t>
  </si>
  <si>
    <t>Cookware (Disposable)</t>
  </si>
  <si>
    <t>Cookware/Bakeware Accessories/Replacement Parts</t>
  </si>
  <si>
    <t>Cookware/Bakeware Other</t>
  </si>
  <si>
    <t>Hob Pots/Pans</t>
  </si>
  <si>
    <t>Kitchen Cookware/Bakeware Variety Packs</t>
  </si>
  <si>
    <t>Tableware - Serving/Eating/Drinking Equipment</t>
  </si>
  <si>
    <t>Bowls (Non Disposable)</t>
  </si>
  <si>
    <t>Cutlery (Non Disposable)</t>
  </si>
  <si>
    <t>Disposable Tableware</t>
  </si>
  <si>
    <t>Egg Cups</t>
  </si>
  <si>
    <t>Food Serving Trolleys (Non Powered)</t>
  </si>
  <si>
    <t>Food Stands/Displays</t>
  </si>
  <si>
    <t>Food/Beverage Warmers (Non Powered)</t>
  </si>
  <si>
    <t>Ice/Wine Buckets</t>
  </si>
  <si>
    <t>Mugs/Cups (Non Disposable)</t>
  </si>
  <si>
    <t>Napkin Rings</t>
  </si>
  <si>
    <t>Plates (Non Disposable)</t>
  </si>
  <si>
    <t>Salt/Pepper Shakers</t>
  </si>
  <si>
    <t>Salt/Pepper/Spice Mills (Non Powered)</t>
  </si>
  <si>
    <t>Serving Jugs/Pitchers/Decanters</t>
  </si>
  <si>
    <t>Serving Trays</t>
  </si>
  <si>
    <t>Serving/Drinking Glasses</t>
  </si>
  <si>
    <t>Serving/Eating/Drinking Tableware Other</t>
  </si>
  <si>
    <t>Serving/Eating/Drinking Tableware Variety Packs</t>
  </si>
  <si>
    <t>Tablemats – Non Fabric/Non Textile</t>
  </si>
  <si>
    <t>Food Preparation Equipment</t>
  </si>
  <si>
    <t>Cookie Guns/Food Decorating Syringes (Non Powered)</t>
  </si>
  <si>
    <t>Corers/Peelers</t>
  </si>
  <si>
    <t>Flour/Sugar Shakers</t>
  </si>
  <si>
    <t>Food Funnels</t>
  </si>
  <si>
    <t>Food Preparation Bowls</t>
  </si>
  <si>
    <t>Food Preparation Brushes/Oil Pumps/Baster</t>
  </si>
  <si>
    <t>Food Preparation Equipment Other</t>
  </si>
  <si>
    <t>Food Preparation Equipment Variety Packs</t>
  </si>
  <si>
    <t>Gloves</t>
  </si>
  <si>
    <t>Kitchen Knife Sharpeners (Non Powered)</t>
  </si>
  <si>
    <t>Kitchen Knives/Cleavers</t>
  </si>
  <si>
    <t>Kitchen Scissors</t>
  </si>
  <si>
    <t>Kitchen Slicers/Graters/Cutters</t>
  </si>
  <si>
    <t>Mincers/Ricers/Pasta Makers (Non Powered)</t>
  </si>
  <si>
    <t>Multifunction Kitchen Tools</t>
  </si>
  <si>
    <t>Openers – Kitchen</t>
  </si>
  <si>
    <t>Paper Filters</t>
  </si>
  <si>
    <t>Rolling Pins</t>
  </si>
  <si>
    <t>Sieves/Strainers/Colanders</t>
  </si>
  <si>
    <t>Skewers/Sticks</t>
  </si>
  <si>
    <t>Slicing/Chopping Boards</t>
  </si>
  <si>
    <t>Spatulas/Scoops/Ladles</t>
  </si>
  <si>
    <t>Tongs/Tweezers/Mallets/Mashers/Whisks</t>
  </si>
  <si>
    <t>Kitchen Merchandise Variety Packs</t>
  </si>
  <si>
    <t>Food/Beverage Presentation Accessories</t>
  </si>
  <si>
    <t>Beverage Decorations/Accessories (Non Edible)</t>
  </si>
  <si>
    <t>Cake/Pastry Decorations/Accessories (Non Edible)</t>
  </si>
  <si>
    <t>Food Shaping Moulds</t>
  </si>
  <si>
    <t>Personal Accessories</t>
  </si>
  <si>
    <t>Jewellery</t>
  </si>
  <si>
    <t>Anklets</t>
  </si>
  <si>
    <t>Bracelets</t>
  </si>
  <si>
    <t>Brooches</t>
  </si>
  <si>
    <t>Cuff–links</t>
  </si>
  <si>
    <t>Earrings/Body–piercing Jewellery</t>
  </si>
  <si>
    <t>Jewellery Boxes/Pouches</t>
  </si>
  <si>
    <t>Jewellery Other</t>
  </si>
  <si>
    <t>Jewellery Replacement Parts</t>
  </si>
  <si>
    <t>Jewellery Variety Packs</t>
  </si>
  <si>
    <t>Necklaces/Necklets</t>
  </si>
  <si>
    <t>Pendants</t>
  </si>
  <si>
    <t>Rings</t>
  </si>
  <si>
    <t>Tiaras</t>
  </si>
  <si>
    <t>Personal Carriers/Accessories</t>
  </si>
  <si>
    <t>Body Bags/Waist Bags</t>
  </si>
  <si>
    <t>Briefcases</t>
  </si>
  <si>
    <t>Handbags/Shoulder Bags</t>
  </si>
  <si>
    <t>Key Rings</t>
  </si>
  <si>
    <t>Luggage/Personal Bags/Umbrellas Accessories</t>
  </si>
  <si>
    <t>Luggage/Suitcases/Garment Carriers</t>
  </si>
  <si>
    <t>Personal Bags/Luggage/Umbrellas Other</t>
  </si>
  <si>
    <t>Personal Bags/Luggage/Umbrellas Variety Packs</t>
  </si>
  <si>
    <t>Personal Carrier Bags (Disposable)</t>
  </si>
  <si>
    <t>Rucksacks/Backpacks/Holdalls</t>
  </si>
  <si>
    <t>Shopping Trolley Bags</t>
  </si>
  <si>
    <t>Toiletry Bags/Vanity Cases</t>
  </si>
  <si>
    <t>Umbrellas – Personal</t>
  </si>
  <si>
    <t>Wallets/Purses/Travel Document Holders</t>
  </si>
  <si>
    <t>Watches</t>
  </si>
  <si>
    <t>Watch Accessories/Replacement Parts</t>
  </si>
  <si>
    <t>Watches Other</t>
  </si>
  <si>
    <t>Personal Accessories Variety Packs</t>
  </si>
  <si>
    <t>Stationery/Office Machinery/Occasion Supplies</t>
  </si>
  <si>
    <t>Greeting Cards/Gift Wrap/Occasion Supplies</t>
  </si>
  <si>
    <t>Gift Wrap/Accessories</t>
  </si>
  <si>
    <t>Gift Wrap</t>
  </si>
  <si>
    <t>Gift Wrap Accessories</t>
  </si>
  <si>
    <t>Gift Wrap/Accessories Other</t>
  </si>
  <si>
    <t>Gift Wrap/Accessories Variety Packs</t>
  </si>
  <si>
    <t>Greeting Cards/Gift Wrap/Occasion Supplies Variety Packs</t>
  </si>
  <si>
    <t>Greeting Cards/Invitations</t>
  </si>
  <si>
    <t>Electronic Gift Cards</t>
  </si>
  <si>
    <t>Greeting Card Display Holders</t>
  </si>
  <si>
    <t>Greeting Cards/Invitations Other</t>
  </si>
  <si>
    <t>Greeting Cards/Invitations Variety Packs</t>
  </si>
  <si>
    <t>Invitation Pads/Notelets</t>
  </si>
  <si>
    <t>Postcards</t>
  </si>
  <si>
    <t>Occasion Supplies</t>
  </si>
  <si>
    <t>Balloons</t>
  </si>
  <si>
    <t>Confetti</t>
  </si>
  <si>
    <t>Fireworks</t>
  </si>
  <si>
    <t>Occasion Supplies Other</t>
  </si>
  <si>
    <t>Occasion Supplies Variety Packs</t>
  </si>
  <si>
    <t>Party Crackers</t>
  </si>
  <si>
    <t>Party Hats</t>
  </si>
  <si>
    <t>Party Horns/Blowers</t>
  </si>
  <si>
    <t>Party Poppers</t>
  </si>
  <si>
    <t>Pinatas</t>
  </si>
  <si>
    <t>Streamers/Paper Chains</t>
  </si>
  <si>
    <t>Stationery/Office Machinery</t>
  </si>
  <si>
    <t>Writing/Design Implements/Aids</t>
  </si>
  <si>
    <t>Correction Aids</t>
  </si>
  <si>
    <t>Desktop Mats</t>
  </si>
  <si>
    <t>Ink</t>
  </si>
  <si>
    <t>Measuring/Geometrical Equipment (Stationery)</t>
  </si>
  <si>
    <t>Pencil Sharpeners (Non Powered)</t>
  </si>
  <si>
    <t>Pencil Sharpeners (Powered)</t>
  </si>
  <si>
    <t>Pencils (Stationery)</t>
  </si>
  <si>
    <t>Pens (Stationery)</t>
  </si>
  <si>
    <t>Stencils (Stationery)</t>
  </si>
  <si>
    <t>Writing Implements – Replacement Parts</t>
  </si>
  <si>
    <t>Writing/Design Implements/Aids Other</t>
  </si>
  <si>
    <t>Writing/Design Implements/Aids Variety Packs</t>
  </si>
  <si>
    <t>Office Machinery</t>
  </si>
  <si>
    <t>Contaminant</t>
  </si>
  <si>
    <t>Calculators/Currency Converters (Powered)</t>
  </si>
  <si>
    <t>Cash/Money Registers (Powered)</t>
  </si>
  <si>
    <t>Laminating Machine Consumables</t>
  </si>
  <si>
    <t>Laminating Machines (Powered)</t>
  </si>
  <si>
    <t>Multifunctional Devices</t>
  </si>
  <si>
    <t>Office Machinery Other</t>
  </si>
  <si>
    <t>Office Machinery Variety Packs</t>
  </si>
  <si>
    <t>Photocopier Consumables</t>
  </si>
  <si>
    <t>Photocopiers</t>
  </si>
  <si>
    <t>Typewriter Consumables</t>
  </si>
  <si>
    <t>Typewriters (Non Powered)</t>
  </si>
  <si>
    <t>Typewriters (Powered)</t>
  </si>
  <si>
    <t>Organizational Planning Stationery</t>
  </si>
  <si>
    <t>Calendars/Planners</t>
  </si>
  <si>
    <t>Contact Information Books/Pads</t>
  </si>
  <si>
    <t>Organizational Planning Stationery – Replacement Parts/Accessories</t>
  </si>
  <si>
    <t>Organizational Planning Stationery Other</t>
  </si>
  <si>
    <t>Organizational Planning Stationery Variety Packs</t>
  </si>
  <si>
    <t>Personal Organizers/Diaries (Non Powered)</t>
  </si>
  <si>
    <t>Sticky Notes/Paper Cubes</t>
  </si>
  <si>
    <t>Postal/Packaging Equipment/Aids/Accessories</t>
  </si>
  <si>
    <t>Envelopes/Mailers</t>
  </si>
  <si>
    <t>Franking Machines</t>
  </si>
  <si>
    <t>Letter Folders/Inserters/Sealers</t>
  </si>
  <si>
    <t>Letter Openers (Non Powered)</t>
  </si>
  <si>
    <t>Letter Openers (Powered)</t>
  </si>
  <si>
    <t>Postal Labelling Machines</t>
  </si>
  <si>
    <t>Postal Packaging/Wrap</t>
  </si>
  <si>
    <t>Postal Tubes/Boxes</t>
  </si>
  <si>
    <t>Postal Weighing Scales (Non Powered)</t>
  </si>
  <si>
    <t>Postal Weighing Scales (Powered)</t>
  </si>
  <si>
    <t>Postal/Packaging Accessories</t>
  </si>
  <si>
    <t>Postal/Packaging Equipment/Aids/Accessories Other</t>
  </si>
  <si>
    <t>Postal/Packaging Equipment/Aids/Accessories Variety Packs</t>
  </si>
  <si>
    <t>Stamping Equipment (Non Powered)</t>
  </si>
  <si>
    <t>Presentation Equipment</t>
  </si>
  <si>
    <t>Flip–chart Stands</t>
  </si>
  <si>
    <t>Overhead Projectors</t>
  </si>
  <si>
    <t>Pointers (Non Powered)</t>
  </si>
  <si>
    <t>Pointers (Powered)</t>
  </si>
  <si>
    <t>Presentation Boards (Non Powered)</t>
  </si>
  <si>
    <t>Presentation Equipment Accessories</t>
  </si>
  <si>
    <t>Presentation Equipment Other</t>
  </si>
  <si>
    <t>Presentation Equipment Variety Packs</t>
  </si>
  <si>
    <t>Projection Tables</t>
  </si>
  <si>
    <t>Stationery Adhesives/Binders/Fasteners</t>
  </si>
  <si>
    <t>Adhesive Paste/Glue Removers</t>
  </si>
  <si>
    <t>Binding Accessories</t>
  </si>
  <si>
    <t>Binding Machines (Non Powered)</t>
  </si>
  <si>
    <t>Binding Machines (Powered)</t>
  </si>
  <si>
    <t>Stationery Adhesive Tapes</t>
  </si>
  <si>
    <t>Stationery Adhesives/Binders/Fasteners Other</t>
  </si>
  <si>
    <t>Stationery Adhesives/Binders/Fasteners Variety Packs</t>
  </si>
  <si>
    <t>Stationery Fasteners</t>
  </si>
  <si>
    <t>Stationery Glues</t>
  </si>
  <si>
    <t>Stationery Staple Removers</t>
  </si>
  <si>
    <t>Stationery Staplers (Non Powered)</t>
  </si>
  <si>
    <t>Stationery Staplers (Powered)</t>
  </si>
  <si>
    <t>Stationery Cutters/Trimmers</t>
  </si>
  <si>
    <t>Hole Paper Punches (Non Powered)</t>
  </si>
  <si>
    <t>Hole Paper Punches (Powered)</t>
  </si>
  <si>
    <t>Paper Guillotines/Trimmers</t>
  </si>
  <si>
    <t>Paper Shredders (Non Powered)</t>
  </si>
  <si>
    <t>Paper Shredders (Powered)</t>
  </si>
  <si>
    <t>Stationery Cutters/Trimmers Other</t>
  </si>
  <si>
    <t>Stationery Cutters/Trimmers Variety Packs</t>
  </si>
  <si>
    <t>Stationery Scissors</t>
  </si>
  <si>
    <t>Stationery Storage/Filing</t>
  </si>
  <si>
    <t>Book Covers</t>
  </si>
  <si>
    <t>Cash/Money Boxes</t>
  </si>
  <si>
    <t>Stationery Files/Folders/Wallets</t>
  </si>
  <si>
    <t>Stationery Item Storage/Desk Accessories</t>
  </si>
  <si>
    <t>Stationery Storage/Filing – Replacement Parts/Accessories</t>
  </si>
  <si>
    <t>Stationery Storage/Filing Other</t>
  </si>
  <si>
    <t>Stationery Storage/Filing Variety Packs</t>
  </si>
  <si>
    <t>Stationery/Office Machinery Variety Packs</t>
  </si>
  <si>
    <t>Stationery Paper/Card/Film</t>
  </si>
  <si>
    <t>Business Forms/Paper – Pre–printed</t>
  </si>
  <si>
    <t>Exercise Books</t>
  </si>
  <si>
    <t>Labels/Coupons/Tickets</t>
  </si>
  <si>
    <t>Paper/Card – Unprinted</t>
  </si>
  <si>
    <t>Stationery Paper/Card/Film Other</t>
  </si>
  <si>
    <t>Stationery Paper/Card/Film Variety Packs</t>
  </si>
  <si>
    <t>Transparencies/Acetates</t>
  </si>
  <si>
    <t>Stationery/Office Machinery/Occasion Supplies Variety Packs</t>
  </si>
  <si>
    <t>Toys/Games</t>
  </si>
  <si>
    <t>Board Games/Cards/Puzzles</t>
  </si>
  <si>
    <t>Dolls/Puppets/Soft Toys</t>
  </si>
  <si>
    <t>Dolls/Puppets/Soft Toys Accessories</t>
  </si>
  <si>
    <t>Developmental/Educational Toys</t>
  </si>
  <si>
    <t>Fancy Dress Costumes/Accessories</t>
  </si>
  <si>
    <t>Fancy Dress Accessories (Non Powered)</t>
  </si>
  <si>
    <t>Fancy Dress Accessories (Powered)</t>
  </si>
  <si>
    <t>Fancy Dress Costumes</t>
  </si>
  <si>
    <t>Fancy Dress Costumes/Accessories Other</t>
  </si>
  <si>
    <t>Fancy Dress Costumes/Accessories Variety Packs</t>
  </si>
  <si>
    <t>Musical Toys</t>
  </si>
  <si>
    <t>Musical Toys (Non Powered)</t>
  </si>
  <si>
    <t>Musical Toys (Powered)</t>
  </si>
  <si>
    <t>Musical Toys Other</t>
  </si>
  <si>
    <t>Outdoor Games/Play Structures</t>
  </si>
  <si>
    <t>Outdoor Games/Play Structures Other</t>
  </si>
  <si>
    <t>Outdoor Play Structures</t>
  </si>
  <si>
    <t>Outdoor/Garden Games</t>
  </si>
  <si>
    <t>Table Games</t>
  </si>
  <si>
    <t>Table Games (Non Powered)</t>
  </si>
  <si>
    <t>Table Games (Powered)</t>
  </si>
  <si>
    <t>Table Games Other</t>
  </si>
  <si>
    <t>Toys/Games Variety Packs</t>
  </si>
  <si>
    <t>Toys – Ride-on</t>
  </si>
  <si>
    <t>Toys – Ride–on (Non Powered)</t>
  </si>
  <si>
    <t>Toys – Ride–on (Powered)</t>
  </si>
  <si>
    <t>Toys - Ride-on Accessories</t>
  </si>
  <si>
    <t>Toys – Ride–on Other</t>
  </si>
  <si>
    <t>Toy Vehicles – Non-ride</t>
  </si>
  <si>
    <t>Car/Train Set – Replacement Parts/Accessories</t>
  </si>
  <si>
    <t>Car/Train Sets (Non Powered)</t>
  </si>
  <si>
    <t>Car/Train Sets (Powered)</t>
  </si>
  <si>
    <t>Toy Vehicles – Non–ride (Non Powered)</t>
  </si>
  <si>
    <t>Toy Vehicles – Non–ride (Powered)</t>
  </si>
  <si>
    <t>Toy Vehicles – Non–ride Other</t>
  </si>
  <si>
    <t>Toy Vehicles – Non–ride Variety Packs</t>
  </si>
  <si>
    <t>Role Play Toys</t>
  </si>
  <si>
    <t>Role Play - Housekeeping/Gardening/DIY Toys</t>
  </si>
  <si>
    <t>Role Play - Kitchen Toys</t>
  </si>
  <si>
    <t>Role Play - Shopping/Office/Business Toys</t>
  </si>
  <si>
    <t>GPC Segment</t>
  </si>
  <si>
    <t>GPC Family</t>
  </si>
  <si>
    <t>GPC Class</t>
  </si>
  <si>
    <t>Fruits/Vegetables/Nuts/Seeds Prepared/Processed</t>
  </si>
  <si>
    <t>Milk/Butter/Cream/Yogurts/Cheese/Eggs/Substitutes</t>
  </si>
  <si>
    <t>Prepared/Preserved Foods</t>
  </si>
  <si>
    <t>Plumbing/Heating/Ventilation/Air Conditioning</t>
  </si>
  <si>
    <t>Building Products</t>
  </si>
  <si>
    <t>Lubricants Variety Packs</t>
  </si>
  <si>
    <t>Lubricants/Protective Compounds</t>
  </si>
  <si>
    <t>Lubricants/Protective Compounds Storage/Transfer</t>
  </si>
  <si>
    <t>Storage Bottles/Cylinders/Barrels (Empty)</t>
  </si>
  <si>
    <t>Storage/Haulage Aids</t>
  </si>
  <si>
    <t>Storage/Haulage Boxes/Crates/Trays (Empty)</t>
  </si>
  <si>
    <t>Storage/Haulage Freight Containers (Empty)</t>
  </si>
  <si>
    <t>Fruit – Prepared/Processed</t>
  </si>
  <si>
    <t>Vegetables – Prepared/Processed</t>
  </si>
  <si>
    <t>Milk/Milk Substitutes</t>
  </si>
  <si>
    <t>Yogurt/Yogurt Substitutes</t>
  </si>
  <si>
    <t>Baby/Infant – Foods/Beverages</t>
  </si>
  <si>
    <t>Air Conditioning/Cooling/Ventilation Equipment</t>
  </si>
  <si>
    <t>Backflow Prevention Devices</t>
  </si>
  <si>
    <t>Bathroom Fittings</t>
  </si>
  <si>
    <t>Heating Equipment</t>
  </si>
  <si>
    <t>Plumbing/Heating Ventilation/Air Conditioning Variety Packs</t>
  </si>
  <si>
    <t>Sanitary Ware</t>
  </si>
  <si>
    <t>Waste/Sewage Equipment</t>
  </si>
  <si>
    <t>Water Storage/Treatment</t>
  </si>
  <si>
    <t>Mouthable (&lt;5cm in at least one dimension)</t>
  </si>
  <si>
    <t>Not Mouthable (&gt;5cm in all dimensions)</t>
  </si>
  <si>
    <t>Water/Gas Supply</t>
  </si>
  <si>
    <t>Abrasives</t>
  </si>
  <si>
    <t>Asphalt/Concrete/Masonry</t>
  </si>
  <si>
    <t>Building Products Variety Packs</t>
  </si>
  <si>
    <t>Curtain Parts/Accessories</t>
  </si>
  <si>
    <t>Decking/Railing</t>
  </si>
  <si>
    <t>Door Hardware</t>
  </si>
  <si>
    <t>Doors</t>
  </si>
  <si>
    <t>Fixings/Fasteners Hardware</t>
  </si>
  <si>
    <t>Flooring</t>
  </si>
  <si>
    <t>Glass</t>
  </si>
  <si>
    <t>Guttering/Drainage</t>
  </si>
  <si>
    <t>Insulation</t>
  </si>
  <si>
    <t>Lumber/Wood Panel/Gypsum</t>
  </si>
  <si>
    <t>Mouldings/Millwork/Stair Parts</t>
  </si>
  <si>
    <t>Painting</t>
  </si>
  <si>
    <t>Roofing</t>
  </si>
  <si>
    <t>Sealants/Fillers/Adhesives</t>
  </si>
  <si>
    <t>Siding/Exterior Trim</t>
  </si>
  <si>
    <t>Structural Components/Assemblies</t>
  </si>
  <si>
    <t>Wall/Ceiling Coverings</t>
  </si>
  <si>
    <t>Window Parts/Accessories</t>
  </si>
  <si>
    <t>Windows</t>
  </si>
  <si>
    <t>Lubricants/Protective Compounds Variety Packs</t>
  </si>
  <si>
    <t>Lubricating Products</t>
  </si>
  <si>
    <t>Protective Compounds</t>
  </si>
  <si>
    <t>Lubricants/Protective Compounds Storage</t>
  </si>
  <si>
    <t>Lubricating Oil/Fluid Pumps</t>
  </si>
  <si>
    <t>Storage Barrels/Drums (Empty)</t>
  </si>
  <si>
    <t>Storage Bottles/Cylinders (Empty)</t>
  </si>
  <si>
    <t>seg</t>
  </si>
  <si>
    <t>fam</t>
  </si>
  <si>
    <t>class</t>
  </si>
  <si>
    <t>Product Brand Name</t>
  </si>
  <si>
    <t>Units Sold Where</t>
  </si>
  <si>
    <t>Where</t>
  </si>
  <si>
    <t>Nationally</t>
  </si>
  <si>
    <t>Within Maine</t>
  </si>
  <si>
    <t>Number of Units Sold</t>
  </si>
  <si>
    <t>Exposed</t>
  </si>
  <si>
    <t>Accessible</t>
  </si>
  <si>
    <t>Exposed &amp; Accessible</t>
  </si>
  <si>
    <t>Component Exposure/Accessibility</t>
  </si>
  <si>
    <t>Component</t>
  </si>
  <si>
    <t>Component Size</t>
  </si>
  <si>
    <t>Percent Method</t>
  </si>
  <si>
    <t>Product Data</t>
  </si>
  <si>
    <t>Component Data</t>
  </si>
  <si>
    <t>Email:</t>
  </si>
  <si>
    <t>Web Address:</t>
  </si>
  <si>
    <t>550,000-600,000</t>
  </si>
  <si>
    <t>600,000-650,000</t>
  </si>
  <si>
    <t>650,000-700,000</t>
  </si>
  <si>
    <t>700,000-750,000</t>
  </si>
  <si>
    <t>750,000-800,000</t>
  </si>
  <si>
    <t>800,000-850,000</t>
  </si>
  <si>
    <t>850,000-900,000</t>
  </si>
  <si>
    <t>900,000-950,000</t>
  </si>
  <si>
    <t>Bulk Freight Containers (Empty)</t>
  </si>
  <si>
    <t>Platform Handling Supports/Converters</t>
  </si>
  <si>
    <t>Fruit – Prepared/Processed (Frozen)</t>
  </si>
  <si>
    <t>Fruit – Prepared/Processed (Perishable)</t>
  </si>
  <si>
    <t>Fruit – Prepared/Processed (Shelf Stable)</t>
  </si>
  <si>
    <t>Vegetables – Prepared/Processed (Frozen)</t>
  </si>
  <si>
    <t>Vegetables – Prepared/Processed (Perishable)</t>
  </si>
  <si>
    <t>Vegetables – Prepared/Processed (Shelf Stable)</t>
  </si>
  <si>
    <t>Milk/Milk Substitutes (Frozen)</t>
  </si>
  <si>
    <t>Milk/Milk Substitutes (Perishable)</t>
  </si>
  <si>
    <t>Milk/Milk Substitutes (Shelf Stable)</t>
  </si>
  <si>
    <t>Yogurt/Yogurt Substitutes (Frozen)</t>
  </si>
  <si>
    <t>Yogurt/Yogurt Substitutes (Perishable)</t>
  </si>
  <si>
    <t>Yogurt/Yogurt Substitutes (Shelf Stable)</t>
  </si>
  <si>
    <t>Baby/Infant – Foods/Beverages Variety Packs</t>
  </si>
  <si>
    <t>Baby/Infant – Formula (Shelf Stable)</t>
  </si>
  <si>
    <t>Baby/Infant – Specialised Beverages (Shelf Stable)</t>
  </si>
  <si>
    <t>Baby/Infant – Specialised Foods (Shelf Stable)</t>
  </si>
  <si>
    <t>Basin/Sink Pedestals</t>
  </si>
  <si>
    <t>Basins/Sinks</t>
  </si>
  <si>
    <t>Bathroom Suites</t>
  </si>
  <si>
    <t>Bathtub/Shower Doors</t>
  </si>
  <si>
    <t>Bathtub/Shower Enclosure Panels</t>
  </si>
  <si>
    <t>Bathtub/Shower Modules</t>
  </si>
  <si>
    <t>Bathtub/Shower Modules – Jetted</t>
  </si>
  <si>
    <t>Bathtubs – Jetted (Hot Tubs/Spas)</t>
  </si>
  <si>
    <t>Bathtubs – Soaking</t>
  </si>
  <si>
    <t>Bidets</t>
  </si>
  <si>
    <t>Faucets/Taps</t>
  </si>
  <si>
    <t>Sanitary Ware – Replacement Parts/Accessories</t>
  </si>
  <si>
    <t>Sanitary Ware Variety Packs</t>
  </si>
  <si>
    <t>Shower Enclosures/Suites</t>
  </si>
  <si>
    <t>Shower Heads</t>
  </si>
  <si>
    <t>Shower Pans/Trays</t>
  </si>
  <si>
    <t>Shower Spas</t>
  </si>
  <si>
    <t>Sink/Base Combinations</t>
  </si>
  <si>
    <t>Toilet/Urinal Cisterns</t>
  </si>
  <si>
    <t>Toilets</t>
  </si>
  <si>
    <t>Urinal Partitions</t>
  </si>
  <si>
    <t>Urinals</t>
  </si>
  <si>
    <t>Bath Lifts</t>
  </si>
  <si>
    <t>Bath Seats</t>
  </si>
  <si>
    <t>Bath/Shower Caddies - Fixed</t>
  </si>
  <si>
    <t>Bathroom Fittings Variety Packs</t>
  </si>
  <si>
    <t>Grab Bars</t>
  </si>
  <si>
    <t>Hand Dryers</t>
  </si>
  <si>
    <t>Shower Safety Strips</t>
  </si>
  <si>
    <t>Shower Thermo Alarms</t>
  </si>
  <si>
    <t>Soap/Lotion Dispensers - Fixed</t>
  </si>
  <si>
    <t>Toilet Seats/Lids</t>
  </si>
  <si>
    <t>Towel Bars/Rings - Fixed</t>
  </si>
  <si>
    <t>De–scalers (DIY)</t>
  </si>
  <si>
    <t>Scale Inhibitors</t>
  </si>
  <si>
    <t>Water Filtration Machines/Systems</t>
  </si>
  <si>
    <t>Water Meters</t>
  </si>
  <si>
    <t>Water Softeners (DIY)</t>
  </si>
  <si>
    <t>Water Storage/Treatment – Accessories/Replacement Parts</t>
  </si>
  <si>
    <t>Water Storage/Treatment Variety Packs</t>
  </si>
  <si>
    <t>Water Tanks</t>
  </si>
  <si>
    <t>Water Treatments (DIY)</t>
  </si>
  <si>
    <t>Central Heating Replacement Parts/Accessories</t>
  </si>
  <si>
    <t>Fireplaces/Fireplace Surrounds/Mantels</t>
  </si>
  <si>
    <t>Heating Equipment Variety Packs</t>
  </si>
  <si>
    <t>Heating System Controls</t>
  </si>
  <si>
    <t>Household Boilers/Furnaces/Tank Water Heaters</t>
  </si>
  <si>
    <t>Immersion Heaters</t>
  </si>
  <si>
    <t>Radiators</t>
  </si>
  <si>
    <t>Room Heaters</t>
  </si>
  <si>
    <t>Solar Power Stations</t>
  </si>
  <si>
    <t>Tankless Water Heaters</t>
  </si>
  <si>
    <t>Thermostats</t>
  </si>
  <si>
    <t>Underfloor Heating Systems</t>
  </si>
  <si>
    <t>Air Conditioners/Coolers – Fixed</t>
  </si>
  <si>
    <t>Air Conditioning Equipment – Multifunction – Fixed</t>
  </si>
  <si>
    <t>Air Conditioning/Cooling/Ventilation Equipment Replacement Parts/Accessories</t>
  </si>
  <si>
    <t>Air Conditioning/Cooling/Ventilation Equipment Variety Packs</t>
  </si>
  <si>
    <t>Air Dehumidifiers – Fixed</t>
  </si>
  <si>
    <t>Air Humidifiers – Fixed</t>
  </si>
  <si>
    <t>Air Purifiers/Ionisers – Fixed</t>
  </si>
  <si>
    <t>Duct Boosters</t>
  </si>
  <si>
    <t>Ducting</t>
  </si>
  <si>
    <t>Fans – Ceiling</t>
  </si>
  <si>
    <t>Fans – Extractor</t>
  </si>
  <si>
    <t>Fans – Window/Exhaust</t>
  </si>
  <si>
    <t>Connectors – Water</t>
  </si>
  <si>
    <t>Pipe Flanges</t>
  </si>
  <si>
    <t>Plumbing Pipes/Tubing</t>
  </si>
  <si>
    <t>Pumps (Water Supply)</t>
  </si>
  <si>
    <t>Valves/Fittings – Water</t>
  </si>
  <si>
    <t>Water Pipes – Accessories/Replacement Parts</t>
  </si>
  <si>
    <t>Water Supply Variety Packs</t>
  </si>
  <si>
    <t>Macerators</t>
  </si>
  <si>
    <t>Plungers</t>
  </si>
  <si>
    <t>Septic Tanks</t>
  </si>
  <si>
    <t>Waste Traps</t>
  </si>
  <si>
    <t>Backflow Preventer Parts/Accessories</t>
  </si>
  <si>
    <t>Backflow Preventers</t>
  </si>
  <si>
    <t>Backflow Test Kits</t>
  </si>
  <si>
    <t>Vacuum Breakers</t>
  </si>
  <si>
    <t>Ceiling Coverings - Tiles</t>
  </si>
  <si>
    <t>Ceiling Grid Systems</t>
  </si>
  <si>
    <t>Corner Guards</t>
  </si>
  <si>
    <t>Wall Coverings – Rolls</t>
  </si>
  <si>
    <t>Wall Coverings – Sheets/Panels/Slabs</t>
  </si>
  <si>
    <t>Wall Coverings – Tiles</t>
  </si>
  <si>
    <t>Wall/Ceiling Covering Accessories</t>
  </si>
  <si>
    <t>Wall/Ceiling Coverings Other</t>
  </si>
  <si>
    <t>Wall/Ceiling Coverings Variety Packs</t>
  </si>
  <si>
    <t>Flooring – Carpet</t>
  </si>
  <si>
    <t>Flooring – Ceramic/Porcelain Tiles</t>
  </si>
  <si>
    <t>Flooring – Cork/Bamboo</t>
  </si>
  <si>
    <t>Flooring – Engineered Wood</t>
  </si>
  <si>
    <t>Flooring – Laminate</t>
  </si>
  <si>
    <t>Flooring – Solid Wood</t>
  </si>
  <si>
    <t>Flooring – Stone/Marble</t>
  </si>
  <si>
    <t>Flooring – Vinyl/Rubber/Linoleum</t>
  </si>
  <si>
    <t>Flooring Accessories</t>
  </si>
  <si>
    <t>Flooring Other</t>
  </si>
  <si>
    <t>Flooring Variety Packs</t>
  </si>
  <si>
    <t>Shims/Spacers</t>
  </si>
  <si>
    <t>Insulation – Batts/Rolls/Blankets</t>
  </si>
  <si>
    <t>Insulation – Loose Fill/Spray Foam</t>
  </si>
  <si>
    <t>Insulation - Pipe Lagging/Wrapping</t>
  </si>
  <si>
    <t>Insulation – Radiant Barriers/Heat Shields</t>
  </si>
  <si>
    <t>Insulation – Rigid Board (Exterior)</t>
  </si>
  <si>
    <t>Insulation – Rigid Foam Board (Interior)</t>
  </si>
  <si>
    <t>Insulation Other</t>
  </si>
  <si>
    <t>Insulation Supports/Anchors</t>
  </si>
  <si>
    <t>Insulation Variety Packs</t>
  </si>
  <si>
    <t>Air Hopper Guns/Sprayers</t>
  </si>
  <si>
    <t>Decorative (Faux) Painting Equipment</t>
  </si>
  <si>
    <t>Dust Sheets/Drop Sheets</t>
  </si>
  <si>
    <t>Household Paint Brushes/Rollers/Applicators</t>
  </si>
  <si>
    <t>Household Paints/Primers</t>
  </si>
  <si>
    <t>Paint Additives/Enhancers</t>
  </si>
  <si>
    <t>Paint/Stain Strainers</t>
  </si>
  <si>
    <t>Paint/Varnish Removers/Cleaners</t>
  </si>
  <si>
    <t>Painting Masking Paper/Film</t>
  </si>
  <si>
    <t>Painting Other</t>
  </si>
  <si>
    <t>Painting Variety Packs</t>
  </si>
  <si>
    <t>Preservers/Preservatives</t>
  </si>
  <si>
    <t>Special Purpose Paints</t>
  </si>
  <si>
    <t>Trim Paints</t>
  </si>
  <si>
    <t>Wood Finish/Treatments/Coatings</t>
  </si>
  <si>
    <t>Aggregate</t>
  </si>
  <si>
    <t>Asphalt/Concrete Patching</t>
  </si>
  <si>
    <t>Asphalt/Concrete/Masonry Other</t>
  </si>
  <si>
    <t>Asphalt/Concrete/Masonry Replacement Parts/Accessories</t>
  </si>
  <si>
    <t>Asphalt/Concrete/Masonry Variety Packs</t>
  </si>
  <si>
    <t>Brick/Block</t>
  </si>
  <si>
    <t>Cement</t>
  </si>
  <si>
    <t>Concrete Air-entraining Agents</t>
  </si>
  <si>
    <t>Concrete Bonding Agents</t>
  </si>
  <si>
    <t>Concrete Colouring Agents/Dyes</t>
  </si>
  <si>
    <t>Concrete Mixes</t>
  </si>
  <si>
    <t>Lime (DIY)</t>
  </si>
  <si>
    <t>Mortar Mixes</t>
  </si>
  <si>
    <t>Plaster Mixes</t>
  </si>
  <si>
    <t>Plaster of Paris (Agent)</t>
  </si>
  <si>
    <t>Sand (DIY)</t>
  </si>
  <si>
    <t>Stone – Building Stone</t>
  </si>
  <si>
    <t>Stone – Stone Pavers</t>
  </si>
  <si>
    <t>Stucco</t>
  </si>
  <si>
    <t>Columns (Structural)</t>
  </si>
  <si>
    <t>Floor Trusses</t>
  </si>
  <si>
    <t>I–Beams</t>
  </si>
  <si>
    <t>Mobile Home Assembly/Set-up Equipment</t>
  </si>
  <si>
    <t>Roof Trusses</t>
  </si>
  <si>
    <t>Structural Components/Assemblies Other</t>
  </si>
  <si>
    <t>Structural Components/Assemblies Replacement Parts/Accessories</t>
  </si>
  <si>
    <t>Beams (Structural)</t>
  </si>
  <si>
    <t>Engineered Wood (Dimension/Structural)</t>
  </si>
  <si>
    <t>Gypsum/Cement Board</t>
  </si>
  <si>
    <t>Hardwood Lumber (Dimension/Structural)</t>
  </si>
  <si>
    <t>Laths</t>
  </si>
  <si>
    <t>Lumber/Wood Panel/Gypsum Other</t>
  </si>
  <si>
    <t>Lumber/Wood Panel/Gypsum Variety Packs</t>
  </si>
  <si>
    <t>Plywood/OSB</t>
  </si>
  <si>
    <t>Poles/Pilings/Rods</t>
  </si>
  <si>
    <t>Shingles/Shakes</t>
  </si>
  <si>
    <t>Softwood Board</t>
  </si>
  <si>
    <t>Softwood Lumber (Dimension/Structural)</t>
  </si>
  <si>
    <t>Awnings – Non Powered</t>
  </si>
  <si>
    <t>Awnings – Powered</t>
  </si>
  <si>
    <t>Window Balances</t>
  </si>
  <si>
    <t>Window Film</t>
  </si>
  <si>
    <t>Window Frames</t>
  </si>
  <si>
    <t>Window Handles</t>
  </si>
  <si>
    <t>Window Locks/Bolts</t>
  </si>
  <si>
    <t>Window Operators</t>
  </si>
  <si>
    <t>Window Parts/Accessories Other</t>
  </si>
  <si>
    <t>Window Parts/Accessories Variety Packs</t>
  </si>
  <si>
    <t>Window Screens</t>
  </si>
  <si>
    <t>Window Shutters</t>
  </si>
  <si>
    <t>Window Wells</t>
  </si>
  <si>
    <t>Windows – Replacement Sash – Non Wood</t>
  </si>
  <si>
    <t>Windows – Replacement Sash – Wood</t>
  </si>
  <si>
    <t>Jambs (Mouldings/Millwork)</t>
  </si>
  <si>
    <t>Millwork – Ornaments</t>
  </si>
  <si>
    <t>Mouldings – Non Wood</t>
  </si>
  <si>
    <t>Mouldings – Wood</t>
  </si>
  <si>
    <t>Mouldings/Millwork/Stair Parts Other</t>
  </si>
  <si>
    <t>Mouldings/Millwork/Stair Parts Variety Packs</t>
  </si>
  <si>
    <t>Newel Posts</t>
  </si>
  <si>
    <t>Stair Replacement Parts/Fittings</t>
  </si>
  <si>
    <t>Stairs – Prefabricated</t>
  </si>
  <si>
    <t>Cat/Dog Flaps</t>
  </si>
  <si>
    <t>Door Accessories</t>
  </si>
  <si>
    <t>Doors – Bulkhead (Basement)</t>
  </si>
  <si>
    <t>Doors – Exterior</t>
  </si>
  <si>
    <t>Doors – Garage</t>
  </si>
  <si>
    <t>Doors – Interior</t>
  </si>
  <si>
    <t>Doors – Patio</t>
  </si>
  <si>
    <t>Doors – Storm/Screen Combination</t>
  </si>
  <si>
    <t>Doors Other</t>
  </si>
  <si>
    <t>Doors Variety Packs</t>
  </si>
  <si>
    <t>Gate/Garage Door Opening Systems</t>
  </si>
  <si>
    <t>Bells/Chimes/Buzzers</t>
  </si>
  <si>
    <t>Door Closers</t>
  </si>
  <si>
    <t>Door Handles/Knobs/Levers</t>
  </si>
  <si>
    <t>Door Hardware Other</t>
  </si>
  <si>
    <t>Door Hardware Variety Packs</t>
  </si>
  <si>
    <t>Door Knockers</t>
  </si>
  <si>
    <t>Door Plates</t>
  </si>
  <si>
    <t>Door Thresholds</t>
  </si>
  <si>
    <t>Door Weather Excluders</t>
  </si>
  <si>
    <t>Hinges – Door</t>
  </si>
  <si>
    <t>House Identification – Numbers/Letters</t>
  </si>
  <si>
    <t>Keys</t>
  </si>
  <si>
    <t>Letter Boxes</t>
  </si>
  <si>
    <t>Mezzanine/Attic Ladders</t>
  </si>
  <si>
    <t>Storm/Screen Door Replacement Hardware</t>
  </si>
  <si>
    <t>Decorative Glass Inserts</t>
  </si>
  <si>
    <t>Glass Block (Grid Systems)</t>
  </si>
  <si>
    <t>Down Spout Parts/Fittings</t>
  </si>
  <si>
    <t>Drain Covers (Guttering/Drainage)</t>
  </si>
  <si>
    <t>Drop Outlets (Guttering/Drainage)</t>
  </si>
  <si>
    <t>Guttering Parts/Fittings</t>
  </si>
  <si>
    <t>Guttering/Drainage Other</t>
  </si>
  <si>
    <t>Guttering/Drainage Variety Packs</t>
  </si>
  <si>
    <t>Lawn Drainage Parts/Fittings</t>
  </si>
  <si>
    <t>Balustrade/Railing Systems – Non Wood</t>
  </si>
  <si>
    <t>Balustrade/Railing Systems – Wood</t>
  </si>
  <si>
    <t>Deck Drainage Systems</t>
  </si>
  <si>
    <t>Deck Railing Parts</t>
  </si>
  <si>
    <t>Deck Railing Systems – Composite</t>
  </si>
  <si>
    <t>Decking – Composite</t>
  </si>
  <si>
    <t>Decking Accessories</t>
  </si>
  <si>
    <t>Decking/Railing Other</t>
  </si>
  <si>
    <t>Decking/Railing Variety Packs</t>
  </si>
  <si>
    <t>Stair Railing Systems – Non Wood</t>
  </si>
  <si>
    <t>Stair Railing Systems – Wood</t>
  </si>
  <si>
    <t>Roll Roofing</t>
  </si>
  <si>
    <t>Roof Coatings</t>
  </si>
  <si>
    <t>Roof/Vent Flashing/Trim Coils</t>
  </si>
  <si>
    <t>Roofing – Thatch</t>
  </si>
  <si>
    <t>Roofing Accessories</t>
  </si>
  <si>
    <t>Roofing Membranes</t>
  </si>
  <si>
    <t>Roofing Other</t>
  </si>
  <si>
    <t>Roofing Panels/Slabs</t>
  </si>
  <si>
    <t>Roofing Tiles/Slates/Shingles</t>
  </si>
  <si>
    <t>Roofing Variety Packs</t>
  </si>
  <si>
    <t>Abrasive Pads/Steel Wool</t>
  </si>
  <si>
    <t>Abrasives Other</t>
  </si>
  <si>
    <t>Abrasives Replacement Parts-Accessories</t>
  </si>
  <si>
    <t>Abrasives Variety Packs</t>
  </si>
  <si>
    <t>Emery Cloths/Sheets</t>
  </si>
  <si>
    <t>Floor Screeds</t>
  </si>
  <si>
    <t>Mineral Abrasives</t>
  </si>
  <si>
    <t>Polishing Compound</t>
  </si>
  <si>
    <t>Sandpaper</t>
  </si>
  <si>
    <t>Wire Brushes</t>
  </si>
  <si>
    <t>Anchors/Wall Plugs (Fixings/Fasteners)</t>
  </si>
  <si>
    <t>Bearings/Bushings</t>
  </si>
  <si>
    <t>Bolts/Threaded Rods</t>
  </si>
  <si>
    <t>Brackets/Braces</t>
  </si>
  <si>
    <t>Catches (Fixings/Fasteners)</t>
  </si>
  <si>
    <t>Fixings/Fasteners Hardware Accessories</t>
  </si>
  <si>
    <t>Fixings/Fasteners Hardware Other</t>
  </si>
  <si>
    <t>Fixings/Fasteners Hardware Variety Packs</t>
  </si>
  <si>
    <t>Hooks (Fixings/Fasteners)</t>
  </si>
  <si>
    <t>Nails/Pins (Fixings/Fasteners)</t>
  </si>
  <si>
    <t>Nuts (Fixings/Fasteners)</t>
  </si>
  <si>
    <t>Rings/Grommets</t>
  </si>
  <si>
    <t>Rivets (Fixings/Fasteners)</t>
  </si>
  <si>
    <t>Ropes/Chains/Cables (Fixings/Fasteners)</t>
  </si>
  <si>
    <t>Screws</t>
  </si>
  <si>
    <t>Springs</t>
  </si>
  <si>
    <t>Staples (Fixings/Fasteners)</t>
  </si>
  <si>
    <t>Tubing</t>
  </si>
  <si>
    <t>Turnbuckles (Fixings/Fasteners)</t>
  </si>
  <si>
    <t>Washers (Fixings/Fasteners)</t>
  </si>
  <si>
    <t>Curtain Holdbacks</t>
  </si>
  <si>
    <t>Curtain Hooks/Rings</t>
  </si>
  <si>
    <t>Curtain Parts/Accessories Other</t>
  </si>
  <si>
    <t>Curtain Parts/Accessories Variety Packs</t>
  </si>
  <si>
    <t>Curtain Poles/Rods</t>
  </si>
  <si>
    <t>Curtain Rod Brackets</t>
  </si>
  <si>
    <t>Curtain Rod/Track Accessories</t>
  </si>
  <si>
    <t>Curtain Tracks</t>
  </si>
  <si>
    <t>Caulking</t>
  </si>
  <si>
    <t>Fillers</t>
  </si>
  <si>
    <t>Glue/Adhesive</t>
  </si>
  <si>
    <t>Grout</t>
  </si>
  <si>
    <t>Sealants</t>
  </si>
  <si>
    <t>Sealants/Fillers/Adhesives Other</t>
  </si>
  <si>
    <t>Sealants/Fillers/Adhesives Variety Packs</t>
  </si>
  <si>
    <t>Tape (DIY)</t>
  </si>
  <si>
    <t>Skylights – Clad Wood</t>
  </si>
  <si>
    <t>Skylights – Non Wood</t>
  </si>
  <si>
    <t>Skylights – Tubular</t>
  </si>
  <si>
    <t>Windows – Bay/Bow – Clad Wood</t>
  </si>
  <si>
    <t>Windows – Bay/Bow – Non Wood</t>
  </si>
  <si>
    <t>Windows – Bay/Bow – Wood</t>
  </si>
  <si>
    <t>Windows – Combination Units – Clad Wood</t>
  </si>
  <si>
    <t>Windows – Combination Units – Non Wood</t>
  </si>
  <si>
    <t>Windows – Combination Units – Wood</t>
  </si>
  <si>
    <t>Windows – Other</t>
  </si>
  <si>
    <t>Windows – Single Units – Clad Wood</t>
  </si>
  <si>
    <t>Windows – Single Units – Non Wood</t>
  </si>
  <si>
    <t>Windows – Single Units – Wood</t>
  </si>
  <si>
    <t>Windows – Storm</t>
  </si>
  <si>
    <t>Exterior Trim – Corbels/Pediments</t>
  </si>
  <si>
    <t>Exterior Trim - Siding</t>
  </si>
  <si>
    <t>Exterior Trim - Siding Accessories</t>
  </si>
  <si>
    <t>Exterior Trim - Skirting/Underpinning</t>
  </si>
  <si>
    <t>Exterior Trim - Veneers</t>
  </si>
  <si>
    <t>Lubricating Greases</t>
  </si>
  <si>
    <t>Lubricating Oils/Fluids</t>
  </si>
  <si>
    <t>Lubricating Products Variety Packs</t>
  </si>
  <si>
    <t>Lubricating Waxes</t>
  </si>
  <si>
    <t>Anti–corrosives</t>
  </si>
  <si>
    <t>Antifreeze/Coolants</t>
  </si>
  <si>
    <t>Anti–spatter Products</t>
  </si>
  <si>
    <t>Protective Compounds Variety Packs</t>
  </si>
  <si>
    <t>Lubricating Oil/Fluid Pumps (Non Powered)</t>
  </si>
  <si>
    <t>Lubricating Oil/Fluid Pumps (Powered)</t>
  </si>
  <si>
    <t>Drain Pans</t>
  </si>
  <si>
    <t>Lubricant Containers/Dispensers (Empty)</t>
  </si>
  <si>
    <t>Lubricants/Protective Compounds Storage Variety Packs</t>
  </si>
  <si>
    <t>Portable Storage Cylinders (Empty)</t>
  </si>
  <si>
    <t>Storage Bottles (Empty)</t>
  </si>
  <si>
    <t>Storage Barrels/Kegs (Empty)</t>
  </si>
  <si>
    <t>Storage Drums (Empty)</t>
  </si>
  <si>
    <t>Storage/Haulage Boxes (Empty)</t>
  </si>
  <si>
    <t>Storage/Haulage Crates (Empty)</t>
  </si>
  <si>
    <t>Storage/Haulage Trays (Empty)</t>
  </si>
  <si>
    <t>Air Freight Containers (Empty)</t>
  </si>
  <si>
    <t>Flexible Bulk Containers (Empty)</t>
  </si>
  <si>
    <t>Ocean Intermodal Freight Containers (Empty)</t>
  </si>
  <si>
    <t>Rigid Intermediate Bulk Containers (Empty)</t>
  </si>
  <si>
    <t>Storage/Haulage Tanks (Empty)</t>
  </si>
  <si>
    <t>Pallet Converters/Frames</t>
  </si>
  <si>
    <t>Pallets</t>
  </si>
  <si>
    <t>Racks</t>
  </si>
  <si>
    <t>Slip Sheets</t>
  </si>
  <si>
    <t>Transport Dollies</t>
  </si>
  <si>
    <t>Function</t>
  </si>
  <si>
    <t>Amount</t>
  </si>
  <si>
    <t>Units</t>
  </si>
  <si>
    <t>Footwear</t>
  </si>
  <si>
    <t>Athletic Footwear</t>
  </si>
  <si>
    <t>Footwear Accessories</t>
  </si>
  <si>
    <t>General Purpose Footwear</t>
  </si>
  <si>
    <t>Indoor Footwear</t>
  </si>
  <si>
    <t>Safety/Protective Footwear</t>
  </si>
  <si>
    <t>Athletic Footwear – General Purpose</t>
  </si>
  <si>
    <t>Athletic Footwear – Specialist</t>
  </si>
  <si>
    <t>Footwear – Replacement Parts/Accessories</t>
  </si>
  <si>
    <t>Footwear Accessories Variety Packs</t>
  </si>
  <si>
    <t>Footwear Inserts</t>
  </si>
  <si>
    <t>Shoe Cleaning/Care Preparations</t>
  </si>
  <si>
    <t>Shoe Colour/Dyes</t>
  </si>
  <si>
    <t>Boots – General Purpose</t>
  </si>
  <si>
    <t>Shoes – General Purpose</t>
  </si>
  <si>
    <t>Indoor Footwear – Fully Enclosed Uppers</t>
  </si>
  <si>
    <t>Indoor Footwear – Partially Enclosed Uppers</t>
  </si>
  <si>
    <t>Safety/Protective Boots</t>
  </si>
  <si>
    <t>Safety/Protective Overshoes</t>
  </si>
  <si>
    <t>Safety/Protective Shoes</t>
  </si>
  <si>
    <t>Red cells are errors requiring entry</t>
  </si>
  <si>
    <t>Select the description of the Global Product Council Segment</t>
  </si>
  <si>
    <t>Select the description of the Global Product Council Family</t>
  </si>
  <si>
    <t>Select the description of the Global Product Council Class</t>
  </si>
  <si>
    <t>&gt;=PQL  and &lt;100 ppm (0.01%)</t>
  </si>
  <si>
    <t>&gt;=100 ppm (0.01%) and &lt;500 ppm (0.05%)</t>
  </si>
  <si>
    <t>&gt;=500 ppm (0.05%) and &lt;1,000 ppm (0.10%)</t>
  </si>
  <si>
    <t>&gt;=1,000 ppm (0.10%) and &lt;5,000 ppm (0.5%)</t>
  </si>
  <si>
    <t>&gt;=5,000 ppm (0.5%) and &lt;10,000 ppm (1.0%)</t>
  </si>
  <si>
    <t>&gt;=10,000 ppm (1.0%)</t>
  </si>
  <si>
    <t>Address:</t>
  </si>
  <si>
    <t>City:</t>
  </si>
  <si>
    <t>State:</t>
  </si>
  <si>
    <t>Zip:</t>
  </si>
  <si>
    <t>Contact Person:</t>
  </si>
  <si>
    <t>Phone:</t>
  </si>
  <si>
    <t>Fields:</t>
  </si>
  <si>
    <t>Descripton:</t>
  </si>
  <si>
    <t>Select the description of the Global Product Council Brick</t>
  </si>
  <si>
    <t>Entered automatically</t>
  </si>
  <si>
    <t>Size of product containing BPA</t>
  </si>
  <si>
    <t>Number of units sold or distributed in the State of Maine or nationally</t>
  </si>
  <si>
    <t>Any additional information manufacturer deems relevant</t>
  </si>
  <si>
    <t>Toy Computer Accessories</t>
  </si>
  <si>
    <t>Toy Computers</t>
  </si>
  <si>
    <t>Manufactuer:</t>
  </si>
  <si>
    <t>GPC Code</t>
  </si>
  <si>
    <t>Adhesive</t>
  </si>
  <si>
    <t>Antioxidant</t>
  </si>
  <si>
    <t>Antistatic Agent</t>
  </si>
  <si>
    <t>Binding Agent</t>
  </si>
  <si>
    <t>Catalyst</t>
  </si>
  <si>
    <t>Coloration/Pigment/Dye/Ink</t>
  </si>
  <si>
    <t>Component of plastic resin or polymer process</t>
  </si>
  <si>
    <t>Conductive material (Electronic products)</t>
  </si>
  <si>
    <t>Dispersant</t>
  </si>
  <si>
    <t>Emulsifer</t>
  </si>
  <si>
    <t>Flame Retardant</t>
  </si>
  <si>
    <t>Flavoring</t>
  </si>
  <si>
    <t>Fragrance</t>
  </si>
  <si>
    <t>Germicidal (Bactericida/Fungicidal)</t>
  </si>
  <si>
    <t>Hardening</t>
  </si>
  <si>
    <t>Inactive Ingredient</t>
  </si>
  <si>
    <t>Lubricant</t>
  </si>
  <si>
    <t>Manufacturing Addiditve (to facilitate manufacturing process)</t>
  </si>
  <si>
    <t>Mold / Press release</t>
  </si>
  <si>
    <t>None at the reported amount</t>
  </si>
  <si>
    <t>Other (provide explanation for use)</t>
  </si>
  <si>
    <t>pH Adjustment</t>
  </si>
  <si>
    <t>Physical characteristics (abrasive quality, reflecting agent, electronic connectivity, etc.)</t>
  </si>
  <si>
    <t>Plasticizer/Softener</t>
  </si>
  <si>
    <t>Protective coating</t>
  </si>
  <si>
    <t>Reinforcement/Strength</t>
  </si>
  <si>
    <t>Solvent</t>
  </si>
  <si>
    <t>Source contaminant</t>
  </si>
  <si>
    <t>Stabilizer</t>
  </si>
  <si>
    <t>Stain prevention</t>
  </si>
  <si>
    <t>Surfactant</t>
  </si>
  <si>
    <t>Texture</t>
  </si>
  <si>
    <t>UV stabilizer/absorber</t>
  </si>
  <si>
    <t>Water proofing</t>
  </si>
  <si>
    <t>Board Games/Cards/Puzzles – Accessories/Replacement Parts</t>
  </si>
  <si>
    <t>Board Games/Cards/Puzzles Other</t>
  </si>
  <si>
    <t>Board Games/Cards/Puzzles Variety Packs</t>
  </si>
  <si>
    <t>Card Games (Non Powered)</t>
  </si>
  <si>
    <t>Card Games (Powered)</t>
  </si>
  <si>
    <t>Practical Jokes</t>
  </si>
  <si>
    <t>Puzzles (Non Powered)</t>
  </si>
  <si>
    <t>Puzzles (Powered)</t>
  </si>
  <si>
    <t>Baby/Infant Stimulation Toys (Non Powered)</t>
  </si>
  <si>
    <t>Baby/Infant Stimulation Toys (Powered)</t>
  </si>
  <si>
    <t>Bath/Pool Water Toys</t>
  </si>
  <si>
    <t>Communication Toys (Non Powered)</t>
  </si>
  <si>
    <t>Communication Toys (Powered)</t>
  </si>
  <si>
    <t>Developmental/Educational Toys Other</t>
  </si>
  <si>
    <t>Developmental/Educational Toys Variety Packs</t>
  </si>
  <si>
    <t>Push/Pull–along Toys (Non Powered)</t>
  </si>
  <si>
    <t>Push/Pull–along Toys (Powered)</t>
  </si>
  <si>
    <t>Scientific Toys (Non Powered)</t>
  </si>
  <si>
    <t>Scientific Toys (Powered)</t>
  </si>
  <si>
    <t>Spinning Tops/Yo–Yos</t>
  </si>
  <si>
    <t>Toy Building Blocks (Non Powered)</t>
  </si>
  <si>
    <t>Toy Building Blocks (Powered)</t>
  </si>
  <si>
    <t>Toy Drawing Boards/Accessories</t>
  </si>
  <si>
    <t>Toy Model Construction (Non Powered)</t>
  </si>
  <si>
    <t>Toy Model Construction (Powered)</t>
  </si>
  <si>
    <t>Viewing Toys (Non Powered)</t>
  </si>
  <si>
    <t>Viewing Toys (Powered)</t>
  </si>
  <si>
    <t>Dolls/Puppets/Soft Toys Other</t>
  </si>
  <si>
    <t>Dolls/Soft Toys (Non Powered)</t>
  </si>
  <si>
    <t>Dolls/Soft Toys (Powered)</t>
  </si>
  <si>
    <t>Puppets</t>
  </si>
  <si>
    <t>Dolls Beauty/Cosmetic Accessories</t>
  </si>
  <si>
    <t>Dolls Buildings/Settings</t>
  </si>
  <si>
    <t>Dolls Clothing</t>
  </si>
  <si>
    <t>Dolls Furniture</t>
  </si>
  <si>
    <t>Dolls/Puppets/Soft Toys Accessories Other</t>
  </si>
  <si>
    <t>Dolls/Puppets/Soft Toys Accessories Variety Packs</t>
  </si>
  <si>
    <t>Puppet Theatres</t>
  </si>
  <si>
    <t>Styling Dolls Heads (Non Powered)</t>
  </si>
  <si>
    <t>Styling Dolls Heads (Powered)</t>
  </si>
  <si>
    <t>Board Games (Non Powered)</t>
  </si>
  <si>
    <t>Board Games (Powered)</t>
  </si>
  <si>
    <t>Yellow cells are for required information.</t>
  </si>
  <si>
    <t xml:space="preserve">Green cells are for optional information.  </t>
  </si>
  <si>
    <t xml:space="preserve"> </t>
  </si>
  <si>
    <t>Notes:</t>
  </si>
  <si>
    <t>GPC Brick Category</t>
  </si>
  <si>
    <t>BPA Function</t>
  </si>
  <si>
    <t>Additional Information</t>
  </si>
  <si>
    <t>Arts/Crafts/Needlework</t>
  </si>
  <si>
    <t>Arts/Crafts/Needlework Supplies</t>
  </si>
  <si>
    <t>Artists Painting/Drawing Supplies</t>
  </si>
  <si>
    <t>Artists Accessories</t>
  </si>
  <si>
    <t>Artists Brushes/Applicators</t>
  </si>
  <si>
    <t>Artists Canvas/Pre–primed Boards</t>
  </si>
  <si>
    <t>Artists Drawing Boards</t>
  </si>
  <si>
    <t>Artists Easels</t>
  </si>
  <si>
    <t>Artists Painting Surface Agents</t>
  </si>
  <si>
    <t>Artists Painting/Drawing Supplies Other</t>
  </si>
  <si>
    <t>Artists Painting/Drawing Supplies Variety Packs</t>
  </si>
  <si>
    <t>Artists Paints/Dyes</t>
  </si>
  <si>
    <t>Artists Palettes</t>
  </si>
  <si>
    <t>Artists Pastels/Charcoal/Crayons</t>
  </si>
  <si>
    <t>Sand Art Supplies</t>
  </si>
  <si>
    <t>Airbrushing Supplies</t>
  </si>
  <si>
    <t>Airbrushes (Powered)</t>
  </si>
  <si>
    <t>Airbrushing Equipment – Replacement Parts/Accessories</t>
  </si>
  <si>
    <t>Airbrushing Supplies Other</t>
  </si>
  <si>
    <t>Airbrushing Supplies Variety Packs</t>
  </si>
  <si>
    <t>Sculptors/Pottery Craft Supplies</t>
  </si>
  <si>
    <t>Kilns (Powered)</t>
  </si>
  <si>
    <t>Pottery Wheels (Non Powered)</t>
  </si>
  <si>
    <t>Pottery Wheels (Powered)</t>
  </si>
  <si>
    <t>Sculptors Tools (Non Powered)</t>
  </si>
  <si>
    <t>Sculptors Tools (Powered)</t>
  </si>
  <si>
    <t>Sculptors/Pottery Craft Materials</t>
  </si>
  <si>
    <t>Sculptors/Pottery Craft Supplies Other</t>
  </si>
  <si>
    <t>Sculptors/Pottery Craft Supplies Variety Packs</t>
  </si>
  <si>
    <t>Baby Care</t>
  </si>
  <si>
    <t>Baby Care Variety Packs</t>
  </si>
  <si>
    <t>Baby Feeding/Hygiene</t>
  </si>
  <si>
    <t>Baby Feeding</t>
  </si>
  <si>
    <t>Baby Feeding – Bibs</t>
  </si>
  <si>
    <t>Segment Code</t>
  </si>
  <si>
    <t>Segment Description</t>
  </si>
  <si>
    <t>Family Code</t>
  </si>
  <si>
    <t>Family Description</t>
  </si>
  <si>
    <t>Class Code</t>
  </si>
  <si>
    <t>Class Description</t>
  </si>
  <si>
    <t>Brick Code</t>
  </si>
  <si>
    <t>Brick Description</t>
  </si>
  <si>
    <t>Needlework/Toy Making Craft Supplies</t>
  </si>
  <si>
    <t>Foam Craft Materials</t>
  </si>
  <si>
    <t>Lace/Ribbons/Cords/Braids</t>
  </si>
  <si>
    <t>Needlework Accessories</t>
  </si>
  <si>
    <t>Needlework Fabrics/Textiles</t>
  </si>
  <si>
    <t>Needlework Fasteners</t>
  </si>
  <si>
    <t>Needlework Hand/Machine Tools</t>
  </si>
  <si>
    <t>Needlework Marking Equipment</t>
  </si>
  <si>
    <t>Needlework Storage</t>
  </si>
  <si>
    <t>Needlework Templates</t>
  </si>
  <si>
    <t>Needlework Threads</t>
  </si>
  <si>
    <t>Needlework/Toy Making Craft Supplies Other</t>
  </si>
  <si>
    <t>Needlework/Toy Making Craft Supplies Variety Packs</t>
  </si>
  <si>
    <t>Sewing/Knitting Machinery (Non Powered)</t>
  </si>
  <si>
    <t>Sewing/Knitting Machinery (Powered)</t>
  </si>
  <si>
    <t>Toy Making Accessories</t>
  </si>
  <si>
    <t>Jewellery Craft Supplies</t>
  </si>
  <si>
    <t>Jewellery Craft Accessories</t>
  </si>
  <si>
    <t>Jewellery Craft Materials</t>
  </si>
  <si>
    <t>Jewellery Craft Supplies Other</t>
  </si>
  <si>
    <t>Jewellery Craft Supplies Variety Packs</t>
  </si>
  <si>
    <t>Basketry Craft Supplies</t>
  </si>
  <si>
    <t>Basketry Craft Accessories</t>
  </si>
  <si>
    <t>Basketry Craft Materials</t>
  </si>
  <si>
    <t>Basketry Craft Supplies Other</t>
  </si>
  <si>
    <t>Basketry Craft Supplies Variety Packs</t>
  </si>
  <si>
    <t>Basketry Craft Tools (Non Powered)</t>
  </si>
  <si>
    <t>Paper/Card Making Craft Supplies</t>
  </si>
  <si>
    <t>Paper Craft Tools (Non Powered)</t>
  </si>
  <si>
    <t>Paper Craft/Card Making Supplies Other</t>
  </si>
  <si>
    <t>Paper Craft/Card Making Supplies Variety Packs</t>
  </si>
  <si>
    <t>Paper/Card Making Craft Accessories</t>
  </si>
  <si>
    <t>Glasswork/Enamelling/Marquetry Craft Supplies</t>
  </si>
  <si>
    <t>Glasswork Craft Tools (Powered)</t>
  </si>
  <si>
    <t>Glasswork/Enamelling/Marquetry Craft Materials</t>
  </si>
  <si>
    <t>Glasswork/Enamelling/Marquetry Craft Supplies Other</t>
  </si>
  <si>
    <t>Glasswork/Enamelling/Marquetry Craft Supplies Variety Packs</t>
  </si>
  <si>
    <t>Candle/Soap Craft Supplies</t>
  </si>
  <si>
    <t>Candle/Soap Craft Materials</t>
  </si>
  <si>
    <t>Candle/Soap Craft Moulds</t>
  </si>
  <si>
    <t>Candle/Soap Craft Supplies Other</t>
  </si>
  <si>
    <t>Candle/Soap Craft Supplies Variety Packs</t>
  </si>
  <si>
    <t>Candle/Soap Craft Tools (Non Powered)</t>
  </si>
  <si>
    <t>Candle/Soap Craft Tools (Powered)</t>
  </si>
  <si>
    <t>Wood Burning/Engraving Craft Supplies</t>
  </si>
  <si>
    <t>Wood Burning/Engraving Craft – Replacement Parts/Accessories</t>
  </si>
  <si>
    <t>Wood Burning/Engraving Craft Supplies Other</t>
  </si>
  <si>
    <t>Wood Burning/Engraving Craft Tools (Non Powered)</t>
  </si>
  <si>
    <t>Wood Burning/Engraving Craft Tools (Powered)</t>
  </si>
  <si>
    <t>Printing Craft Supplies</t>
  </si>
  <si>
    <t>Printing Craft Supplies Other</t>
  </si>
  <si>
    <t>Printing Craft Supplies Variety Packs</t>
  </si>
  <si>
    <t>Printing Craft Tools</t>
  </si>
  <si>
    <t>Printing Press (Non Powered)</t>
  </si>
  <si>
    <t>Printing Press (Powered)</t>
  </si>
  <si>
    <t>Spinning/Weaving Craft Supplies</t>
  </si>
  <si>
    <t>Spinning/Weaving Craft – Replacement Parts/Accessories</t>
  </si>
  <si>
    <t>Spinning/Weaving Craft Supplies Other</t>
  </si>
  <si>
    <t>Spinning/Weaving Craft Supplies Variety Packs</t>
  </si>
  <si>
    <t>Spinning/Weaving Fibres/Yarns</t>
  </si>
  <si>
    <t>Spinning/Weaving Machines (Non Powered)</t>
  </si>
  <si>
    <t>Spinning/Weaving Machines (Powered)</t>
  </si>
  <si>
    <t>Arts/Crafts Variety Packs</t>
  </si>
  <si>
    <t>Baby Feeding – Bottles</t>
  </si>
  <si>
    <t>Baby Feeding – Replacement Parts</t>
  </si>
  <si>
    <t>Baby Feeding – Tableware</t>
  </si>
  <si>
    <t>Baby Feeding – Teats</t>
  </si>
  <si>
    <t>Baby Feeding Accessories</t>
  </si>
  <si>
    <t>Baby Feeding Aids (Non Powered)</t>
  </si>
  <si>
    <t>Baby Feeding Aids (Powered)</t>
  </si>
  <si>
    <t>Baby Feeding Other</t>
  </si>
  <si>
    <t>Baby Feeding Variety Packs</t>
  </si>
  <si>
    <t>Pacifiers/Teething Rings</t>
  </si>
  <si>
    <t>Baby Hygiene/Grooming</t>
  </si>
  <si>
    <t>Baby Bath Safety Products</t>
  </si>
  <si>
    <t>Baby Baths/Bath Chairs/Bath Cradles</t>
  </si>
  <si>
    <t>Baby Changing Mats</t>
  </si>
  <si>
    <t>Baby Diapers (Disposable)</t>
  </si>
  <si>
    <t>Baby Diapers (Non Disposable)</t>
  </si>
  <si>
    <t>Baby Diapers Accessories</t>
  </si>
  <si>
    <t>Baby Hygiene Products</t>
  </si>
  <si>
    <t>Baby Hygiene/Grooming – Replacement Parts</t>
  </si>
  <si>
    <t>Baby Hygiene/Grooming Other</t>
  </si>
  <si>
    <t>Baby Hygiene/Grooming Variety Packs</t>
  </si>
  <si>
    <t>Baby Inserts/Pads</t>
  </si>
  <si>
    <t>Baby Potties/Training Seats</t>
  </si>
  <si>
    <t>Baby Welfare</t>
  </si>
  <si>
    <t>Baby Feeding/Hygiene Variety Packs</t>
  </si>
  <si>
    <t>Baby Furniture/Transportation/Safety</t>
  </si>
  <si>
    <t>Baby Car/Booster Seats</t>
  </si>
  <si>
    <t>Baby Carrier</t>
  </si>
  <si>
    <t>Baby Carry Cots/Baskets/Cradles</t>
  </si>
  <si>
    <t>Baby Changing Table</t>
  </si>
  <si>
    <t>Baby Cot Mattress</t>
  </si>
  <si>
    <t>Baby Cot/Basket – Travel</t>
  </si>
  <si>
    <t>Baby Cots/Cot Beds</t>
  </si>
  <si>
    <t>Baby Furniture/Transportation/Safety – Replacement Parts</t>
  </si>
  <si>
    <t>Baby Furniture/Transportation/Safety Other</t>
  </si>
  <si>
    <t>Baby Furniture/Transportation/Safety Variety Packs</t>
  </si>
  <si>
    <t>Baby Harnesses/Reins</t>
  </si>
  <si>
    <t>Baby High Chair</t>
  </si>
  <si>
    <t>Baby Play Pens/Dens</t>
  </si>
  <si>
    <t>Baby Safety Monitoring (Non Powered)</t>
  </si>
  <si>
    <t>Baby Safety Monitoring (Powered)</t>
  </si>
  <si>
    <t>Baby Safety Protection (Non Powered)</t>
  </si>
  <si>
    <t>BPA Measured in Component</t>
  </si>
  <si>
    <t>Pram/Pushchair/Stroller Accessories</t>
  </si>
  <si>
    <t>Prams/Pushchairs/Strollers</t>
  </si>
  <si>
    <t>Baby Exercisers</t>
  </si>
  <si>
    <t>Baby Bouncing Cradles/Rocker Seats (Non Powered)</t>
  </si>
  <si>
    <t>Baby Bouncing Cradles/Rocker Seats (Powered)</t>
  </si>
  <si>
    <t>Baby Door Bouncers</t>
  </si>
  <si>
    <t>Baby Exercisers Other</t>
  </si>
  <si>
    <t>Baby Exercisers Variety Packs</t>
  </si>
  <si>
    <t>Baby Swings</t>
  </si>
  <si>
    <t>Baby Walkers</t>
  </si>
  <si>
    <t>Baby Welfare Variety Packs</t>
  </si>
  <si>
    <t>Beauty/Personal Care/Hygiene</t>
  </si>
  <si>
    <t>Beauty/Personal Care/Hygiene Variety Packs</t>
  </si>
  <si>
    <t>Body Products</t>
  </si>
  <si>
    <t>Body Massage/Toning</t>
  </si>
  <si>
    <t>Bath Massage/Toning</t>
  </si>
  <si>
    <t>Body Massage/Toning – Replacement Parts</t>
  </si>
  <si>
    <t>Body Massage/Toning Other</t>
  </si>
  <si>
    <t>Body Massage/Toning Variety Packs</t>
  </si>
  <si>
    <t>Body Toning/Firming Products (Powered)</t>
  </si>
  <si>
    <t>Personal Warming/Massaging (Non Powered)</t>
  </si>
  <si>
    <t>Personal Warming/Massaging (Powered)</t>
  </si>
  <si>
    <t>Cosmetics/Fragrances</t>
  </si>
  <si>
    <t>Cosmetic Products</t>
  </si>
  <si>
    <t>Breast/Hip Enhancer Pads</t>
  </si>
  <si>
    <t>Cosmetic Aids/Accessories</t>
  </si>
  <si>
    <t>Cosmetic Paints/Shimmers/Glitters</t>
  </si>
  <si>
    <t>Cosmetic Products Other</t>
  </si>
  <si>
    <t>Cosmetic Products Variety Packs</t>
  </si>
  <si>
    <t>Cosmetics – Complexion</t>
  </si>
  <si>
    <t>Cosmetics – Eyes</t>
  </si>
  <si>
    <t>Cosmetics – Lips</t>
  </si>
  <si>
    <t>Display Test (Cosmetics)</t>
  </si>
  <si>
    <t>Eyelashes – False</t>
  </si>
  <si>
    <t>Skin Lightening</t>
  </si>
  <si>
    <t>Tattoos/Stencils/Stick-on Jewellery – Temporary</t>
  </si>
  <si>
    <t>Nail Cosmetic/Care Products</t>
  </si>
  <si>
    <t>Cosmetics – Nails</t>
  </si>
  <si>
    <t>Nail Cosmetic/Care Products – Replacement Parts</t>
  </si>
  <si>
    <t>Nail Cosmetic/Care Products Other</t>
  </si>
  <si>
    <t>Nail Cosmetic/Care Products Variety Packs</t>
  </si>
  <si>
    <t>Nails – Accessories (Non Powered)</t>
  </si>
  <si>
    <t>Nails – Accessories (Powered)</t>
  </si>
  <si>
    <t>Nails – Aids (Non Powered)</t>
  </si>
  <si>
    <t>Nails – Aids (Powered)</t>
  </si>
  <si>
    <t>Nails – Cleansers/Cosmetic Removers</t>
  </si>
  <si>
    <t>Nails – False</t>
  </si>
  <si>
    <t>Nails – Treatments</t>
  </si>
  <si>
    <t>Fragrances</t>
  </si>
  <si>
    <t>Cosmetics/Fragrances Variety Packs</t>
  </si>
  <si>
    <t>Aromatherapy</t>
  </si>
  <si>
    <t>Aromatherapy Cushions</t>
  </si>
  <si>
    <t>Aromatherapy Other</t>
  </si>
  <si>
    <t>Aromatherapy Variety Packs</t>
  </si>
  <si>
    <t>Base/Carrier Oils</t>
  </si>
  <si>
    <t>Essential Oils</t>
  </si>
  <si>
    <t>Oil Diffusers (Non Powered)</t>
  </si>
  <si>
    <t>Oil Diffusers (Powered)</t>
  </si>
  <si>
    <t>Hair Products</t>
  </si>
  <si>
    <t>Hair Removal/Masking Products</t>
  </si>
  <si>
    <t>Bleaching/Lightening Products</t>
  </si>
  <si>
    <t>Depilation/Epilation (Non Powered)</t>
  </si>
  <si>
    <t>Depilation/Epilation (Powered)</t>
  </si>
  <si>
    <t>Hair Removal – Care</t>
  </si>
  <si>
    <t>Hair Removal/Masking Products – Replacement Parts</t>
  </si>
  <si>
    <t>Hair Removal/Masking Products Other</t>
  </si>
  <si>
    <t>Hair Removal/Masking Products Variety Packs</t>
  </si>
  <si>
    <t>Hair Removal/Shaving – Accessories</t>
  </si>
  <si>
    <t>Mirrors – Personal Care</t>
  </si>
  <si>
    <t>Shaving – Blades</t>
  </si>
  <si>
    <t>Shaving – Razors – Disposable (Non Powered)</t>
  </si>
  <si>
    <t>Shaving – Razors – Non Disposable (Non Powered)</t>
  </si>
  <si>
    <t>Shaving – Razors (Powered)</t>
  </si>
  <si>
    <t>Shaving Preparations</t>
  </si>
  <si>
    <t>Hair Care Products</t>
  </si>
  <si>
    <t>Hair – Accessories</t>
  </si>
  <si>
    <t>Hair – Aids (Non Powered)</t>
  </si>
  <si>
    <t>Hair – Aids (Powered)</t>
  </si>
  <si>
    <t>Hair – Colour</t>
  </si>
  <si>
    <t>Hair – Conditioner/Treatment</t>
  </si>
  <si>
    <t>Hair – False</t>
  </si>
  <si>
    <t>Hair – Perming</t>
  </si>
  <si>
    <t>Hair – Shampoo</t>
  </si>
  <si>
    <t>Hair – Styling (Non Powered)</t>
  </si>
  <si>
    <t>Hair – Styling (Powered)</t>
  </si>
  <si>
    <t>Hair Care Products – Replacement Parts</t>
  </si>
  <si>
    <t>Hair Care Products Other</t>
  </si>
  <si>
    <t>Hair Care Products Variety Packs</t>
  </si>
  <si>
    <t>Hair Curlers/Rollers</t>
  </si>
  <si>
    <t>Hair Products Variety Packs</t>
  </si>
  <si>
    <t>Personal Hygiene Products</t>
  </si>
  <si>
    <t>General Personal Hygiene</t>
  </si>
  <si>
    <t>Antiperspirants/Deodorants</t>
  </si>
  <si>
    <t>Cotton Wool Products</t>
  </si>
  <si>
    <t>Ear/Nasal Care</t>
  </si>
  <si>
    <t>Facial Tissue/Handkerchiefs (Disposable)</t>
  </si>
  <si>
    <t>General Personal Hygiene Other</t>
  </si>
  <si>
    <t>General Personal Hygiene Variety Packs</t>
  </si>
  <si>
    <t>Toilet Paper</t>
  </si>
  <si>
    <t>Feminine/Nursing Hygiene</t>
  </si>
  <si>
    <t>Feminine Hygiene – Accessories</t>
  </si>
  <si>
    <t>Feminine Hygiene – Cups</t>
  </si>
  <si>
    <t>Feminine Hygiene – Panty Liners</t>
  </si>
  <si>
    <t>Feminine Hygiene – Tampons</t>
  </si>
  <si>
    <t>Feminine Hygiene – Towels/Pads</t>
  </si>
  <si>
    <t>Feminine/Nursing Hygiene Other</t>
  </si>
  <si>
    <t>Feminine/Nursing Hygiene Variety Packs</t>
  </si>
  <si>
    <t>Nursing Hygiene Accessories</t>
  </si>
  <si>
    <t>Adult Incontinence</t>
  </si>
  <si>
    <t>Adult Incontinence – Pads</t>
  </si>
  <si>
    <t>Adult Incontinence – Supplies</t>
  </si>
  <si>
    <t>Adult Incontinence – Underwear (Disposable)</t>
  </si>
  <si>
    <t>Adult Incontinence – Underwear (Non Disposable)</t>
  </si>
  <si>
    <t>Adult Incontinence Other</t>
  </si>
  <si>
    <t>Adult Incontinence Variety Packs</t>
  </si>
  <si>
    <t>Oral Hygiene</t>
  </si>
  <si>
    <t>Cell data is color coded as follows:</t>
  </si>
  <si>
    <t>Highest concentration of BPA measured in reported category</t>
  </si>
  <si>
    <t>Function of BPA in product reported</t>
  </si>
  <si>
    <t>Highest concentration of BPA measured in reported component.</t>
  </si>
  <si>
    <t xml:space="preserve">Through reasonable use component will or will not come into driect contact with a child's skin or mouth. </t>
  </si>
  <si>
    <t>Breath Fresheners/Mouth Rinses</t>
  </si>
  <si>
    <t>Dental Cleansing</t>
  </si>
  <si>
    <t>Denture/Orthodontic – Care</t>
  </si>
  <si>
    <t>Denture/Orthodontic – Cleansing</t>
  </si>
  <si>
    <t>Oral Care – Accessories</t>
  </si>
  <si>
    <t>Oral Care – Aids (Non Powered)</t>
  </si>
  <si>
    <t>Oral Care – Aids (Powered)</t>
  </si>
  <si>
    <t>Oral Care Centre - Brush/Cleanser/Storage (Powered)</t>
  </si>
  <si>
    <t>Oral Hygiene – Replacement Parts</t>
  </si>
  <si>
    <t>Oral Hygiene Other</t>
  </si>
  <si>
    <t>Oral Hygiene Variety Packs</t>
  </si>
  <si>
    <t>Personal Hygiene Products Variety Packs</t>
  </si>
  <si>
    <t>Skin Products</t>
  </si>
  <si>
    <t>Skin Care</t>
  </si>
  <si>
    <t>After Shave Care</t>
  </si>
  <si>
    <t>Anti-spot Aids (Non Powered)</t>
  </si>
  <si>
    <t>Anti-spot Aids (Powered)</t>
  </si>
  <si>
    <t>Cleansers/Cosmetics Removers (Non Powered)</t>
  </si>
  <si>
    <t>Cleansers/Cosmetics Removers (Powered)</t>
  </si>
  <si>
    <t>Cooling Face/Body Misters</t>
  </si>
  <si>
    <t>Exfoliants/Masks</t>
  </si>
  <si>
    <t>Lip Balms</t>
  </si>
  <si>
    <t>Skin Care – Replacement Parts</t>
  </si>
  <si>
    <t>Skin Care Other</t>
  </si>
  <si>
    <t>Skin Care Variety Packs</t>
  </si>
  <si>
    <t>Skin Care/Moisturising Products</t>
  </si>
  <si>
    <t>Skin Drying Powder</t>
  </si>
  <si>
    <t>Toners/Astringents</t>
  </si>
  <si>
    <t>Skin Tanning Products</t>
  </si>
  <si>
    <t>Skin Tanning Products – Replacement Parts</t>
  </si>
  <si>
    <t>Skin Tanning Products Other</t>
  </si>
  <si>
    <t>Skin Tanning Products Variety Packs</t>
  </si>
  <si>
    <t>Sun Protection Products</t>
  </si>
  <si>
    <t>Sun Tan Accelerator Products</t>
  </si>
  <si>
    <t>Sunless Tanning – Oral (Non Powered)</t>
  </si>
  <si>
    <t>Sunless Tanning – Topical (Non Powered)</t>
  </si>
  <si>
    <t>Sunless Tanning (Powered)</t>
  </si>
  <si>
    <t>Body Washing</t>
  </si>
  <si>
    <t>Bath Additives</t>
  </si>
  <si>
    <t>Body Washing Other</t>
  </si>
  <si>
    <t>Body Washing Variety Packs</t>
  </si>
  <si>
    <t>Cleansing/Washing – Personal</t>
  </si>
  <si>
    <t>Cleansing/Washing Accessories – Personal</t>
  </si>
  <si>
    <t>Wipes – Personal</t>
  </si>
  <si>
    <t>Skin Products Variety Packs</t>
  </si>
  <si>
    <t>Camping</t>
  </si>
  <si>
    <t>Tents/Weather Structures</t>
  </si>
  <si>
    <t>Tent Accessories</t>
  </si>
  <si>
    <t>Tent Treatments/Repair Kits</t>
  </si>
  <si>
    <t>Tents</t>
  </si>
  <si>
    <t>Tents/Weather Structures Other</t>
  </si>
  <si>
    <t>Tents/Weather Structures Variety Packs</t>
  </si>
  <si>
    <t>Weather Structures/Tent Extensions</t>
  </si>
  <si>
    <t>Camping Heating/Lighting Equipment</t>
  </si>
  <si>
    <t>Camping Heating/Lighting Equipment Other</t>
  </si>
  <si>
    <t>Camping Heating/Lighting Equipment Variety Packs</t>
  </si>
  <si>
    <t>Camping Lanterns</t>
  </si>
  <si>
    <t>Camping Water Heaters</t>
  </si>
  <si>
    <t>Tent Heaters</t>
  </si>
  <si>
    <t>Camping Furniture/Furnishings</t>
  </si>
  <si>
    <t>Camping Beds/Sleeping Mats</t>
  </si>
  <si>
    <t>Camping Furniture/Furnishings Other</t>
  </si>
  <si>
    <t>Reporting Submission for products containing intentionally added cadmium (Ch 884)</t>
  </si>
  <si>
    <t>An expansive list of GPC Segment codes is provided. Not all GPC codes provided are applicable to this reporting requirement. Please contact program staff with applicability questions.</t>
  </si>
  <si>
    <t>Cadmium Amount In Product Unit</t>
  </si>
  <si>
    <t>&lt; 500</t>
  </si>
  <si>
    <t>500-1,000</t>
  </si>
  <si>
    <t>1,000-2,500</t>
  </si>
  <si>
    <t>2,500-5,000</t>
  </si>
  <si>
    <t>5,000-10,000</t>
  </si>
  <si>
    <t>10,000-20,000</t>
  </si>
  <si>
    <t>20,000-35,000</t>
  </si>
  <si>
    <t>35,000-50,000</t>
  </si>
  <si>
    <t>50,000-75,000</t>
  </si>
  <si>
    <t>75,000-100,000</t>
  </si>
  <si>
    <t>100,000-200,000</t>
  </si>
  <si>
    <t>200,000-350,000</t>
  </si>
  <si>
    <t>350,000-450,000</t>
  </si>
  <si>
    <t>450,000-550,000</t>
  </si>
  <si>
    <t>Mercury Amount in Product Unit</t>
  </si>
  <si>
    <r>
      <t xml:space="preserve">Please complete and submit to: </t>
    </r>
    <r>
      <rPr>
        <b/>
        <sz val="10"/>
        <rFont val="Arial"/>
        <family val="2"/>
      </rPr>
      <t>kerri.malinowski@maine.gov</t>
    </r>
  </si>
  <si>
    <t>Reporting submission for products containing intentionally added di(2-ethylhexyl) phthalate, dibutyl phthalate, benzyl butyl phthalate, or diethyl phthalate (Ch 888)</t>
  </si>
  <si>
    <t>Phthalate Function</t>
  </si>
  <si>
    <t>Phthalate Measured in Component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</si>
</sst>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0" fillId="2" borderId="0" xfId="0" applyFill="1"/>
    <xf numFmtId="0" fontId="4" fillId="0" borderId="0" xfId="0" applyFont="1" applyBorder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164" fontId="1" fillId="2" borderId="0" xfId="0" applyNumberFormat="1" applyFont="1" applyFill="1" applyBorder="1" applyAlignment="1"/>
    <xf numFmtId="0" fontId="0" fillId="2" borderId="0" xfId="0" applyFill="1" applyAlignment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9" fillId="3" borderId="2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9" fillId="0" borderId="1" xfId="1" applyFont="1" applyFill="1" applyBorder="1" applyAlignment="1"/>
    <xf numFmtId="0" fontId="9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wrapText="1"/>
    </xf>
    <xf numFmtId="0" fontId="0" fillId="4" borderId="0" xfId="0" applyFill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0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4" xfId="0" applyFont="1" applyFill="1" applyBorder="1" applyProtection="1"/>
    <xf numFmtId="0" fontId="3" fillId="0" borderId="0" xfId="0" applyFont="1"/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5" fillId="0" borderId="0" xfId="0" quotePrefix="1" applyFont="1" applyAlignment="1"/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0" fontId="1" fillId="7" borderId="4" xfId="0" applyFont="1" applyFill="1" applyBorder="1" applyProtection="1">
      <protection locked="0"/>
    </xf>
    <xf numFmtId="0" fontId="1" fillId="7" borderId="16" xfId="0" applyFont="1" applyFill="1" applyBorder="1" applyAlignment="1" applyProtection="1">
      <alignment wrapText="1"/>
      <protection locked="0"/>
    </xf>
    <xf numFmtId="0" fontId="1" fillId="7" borderId="17" xfId="0" applyFont="1" applyFill="1" applyBorder="1" applyAlignment="1" applyProtection="1">
      <alignment wrapText="1"/>
      <protection locked="0"/>
    </xf>
    <xf numFmtId="0" fontId="0" fillId="7" borderId="0" xfId="0" applyFill="1"/>
    <xf numFmtId="0" fontId="1" fillId="7" borderId="0" xfId="0" applyFont="1" applyFill="1" applyBorder="1" applyAlignment="1"/>
    <xf numFmtId="0" fontId="0" fillId="7" borderId="0" xfId="0" applyFill="1" applyAlignment="1"/>
    <xf numFmtId="0" fontId="6" fillId="8" borderId="0" xfId="2" applyFont="1" applyFill="1" applyBorder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right"/>
    </xf>
    <xf numFmtId="0" fontId="0" fillId="2" borderId="4" xfId="0" applyFill="1" applyBorder="1" applyAlignment="1" applyProtection="1">
      <alignment horizontal="left"/>
      <protection locked="0"/>
    </xf>
    <xf numFmtId="0" fontId="0" fillId="5" borderId="18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3">
    <cellStyle name="Normal" xfId="0" builtinId="0"/>
    <cellStyle name="Normal_codes" xfId="1"/>
    <cellStyle name="Normal_codes 2" xfId="2"/>
  </cellStyles>
  <dxfs count="7"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J32"/>
  <sheetViews>
    <sheetView topLeftCell="A2" workbookViewId="0">
      <selection activeCell="G6" sqref="G6"/>
    </sheetView>
  </sheetViews>
  <sheetFormatPr defaultRowHeight="12.75"/>
  <cols>
    <col min="2" max="2" width="21.28515625" customWidth="1"/>
    <col min="3" max="3" width="10.140625" customWidth="1"/>
  </cols>
  <sheetData>
    <row r="1" spans="1:9" ht="34.5" customHeight="1">
      <c r="A1" s="56" t="s">
        <v>1453</v>
      </c>
      <c r="B1" s="56"/>
      <c r="C1" s="56"/>
      <c r="D1" s="56"/>
      <c r="E1" s="56"/>
      <c r="F1" s="56"/>
      <c r="G1" s="56"/>
      <c r="H1" s="56"/>
      <c r="I1" s="56"/>
    </row>
    <row r="3" spans="1:9" ht="15.75">
      <c r="A3" s="3" t="s">
        <v>1386</v>
      </c>
    </row>
    <row r="6" spans="1:9">
      <c r="B6" s="2" t="s">
        <v>1115</v>
      </c>
      <c r="C6" s="2"/>
      <c r="D6" s="2"/>
      <c r="E6" s="2"/>
    </row>
    <row r="7" spans="1:9">
      <c r="B7" s="51" t="s">
        <v>1116</v>
      </c>
      <c r="C7" s="51"/>
      <c r="D7" s="51"/>
      <c r="E7" s="51"/>
    </row>
    <row r="8" spans="1:9">
      <c r="B8" s="18" t="s">
        <v>1012</v>
      </c>
      <c r="C8" s="18"/>
      <c r="D8" s="18"/>
      <c r="E8" s="18"/>
    </row>
    <row r="10" spans="1:9">
      <c r="A10" t="s">
        <v>1118</v>
      </c>
    </row>
    <row r="11" spans="1:9">
      <c r="A11" s="55" t="s">
        <v>1471</v>
      </c>
    </row>
    <row r="12" spans="1:9" ht="48.75" customHeight="1">
      <c r="A12" s="57" t="s">
        <v>1454</v>
      </c>
      <c r="B12" s="58"/>
      <c r="C12" s="58"/>
      <c r="D12" s="58"/>
      <c r="E12" s="58"/>
    </row>
    <row r="13" spans="1:9">
      <c r="A13" s="8" t="s">
        <v>1028</v>
      </c>
      <c r="B13" s="8"/>
      <c r="C13" s="8" t="s">
        <v>1029</v>
      </c>
    </row>
    <row r="14" spans="1:9">
      <c r="A14" s="4" t="s">
        <v>544</v>
      </c>
      <c r="B14" s="7"/>
      <c r="C14" t="s">
        <v>1013</v>
      </c>
    </row>
    <row r="15" spans="1:9">
      <c r="A15" s="4" t="s">
        <v>545</v>
      </c>
      <c r="B15" s="7"/>
      <c r="C15" t="s">
        <v>1014</v>
      </c>
    </row>
    <row r="16" spans="1:9">
      <c r="A16" s="4" t="s">
        <v>546</v>
      </c>
      <c r="B16" s="7"/>
      <c r="C16" t="s">
        <v>1015</v>
      </c>
    </row>
    <row r="17" spans="1:10">
      <c r="A17" s="4" t="s">
        <v>1119</v>
      </c>
      <c r="B17" s="7"/>
      <c r="C17" t="s">
        <v>1030</v>
      </c>
    </row>
    <row r="18" spans="1:10">
      <c r="A18" s="5" t="s">
        <v>1038</v>
      </c>
      <c r="B18" s="1"/>
      <c r="C18" t="s">
        <v>1031</v>
      </c>
      <c r="J18" t="s">
        <v>1117</v>
      </c>
    </row>
    <row r="19" spans="1:10">
      <c r="A19" s="51" t="s">
        <v>607</v>
      </c>
      <c r="B19" s="53"/>
    </row>
    <row r="20" spans="1:10">
      <c r="A20" s="4" t="s">
        <v>1455</v>
      </c>
      <c r="B20" s="7"/>
      <c r="C20" t="s">
        <v>1387</v>
      </c>
    </row>
    <row r="21" spans="1:10">
      <c r="A21" s="6" t="s">
        <v>1120</v>
      </c>
      <c r="B21" s="7"/>
      <c r="C21" t="s">
        <v>1388</v>
      </c>
    </row>
    <row r="22" spans="1:10">
      <c r="A22" s="4" t="s">
        <v>612</v>
      </c>
      <c r="B22" s="7"/>
      <c r="C22" t="s">
        <v>1033</v>
      </c>
    </row>
    <row r="23" spans="1:10">
      <c r="A23" s="2" t="s">
        <v>616</v>
      </c>
      <c r="B23" s="7"/>
      <c r="C23" t="s">
        <v>1390</v>
      </c>
    </row>
    <row r="24" spans="1:10">
      <c r="A24" s="4" t="s">
        <v>618</v>
      </c>
      <c r="B24" s="7"/>
      <c r="C24" t="s">
        <v>1032</v>
      </c>
    </row>
    <row r="25" spans="1:10">
      <c r="A25" s="2" t="s">
        <v>1269</v>
      </c>
      <c r="B25" s="2"/>
      <c r="C25" t="s">
        <v>1389</v>
      </c>
    </row>
    <row r="26" spans="1:10">
      <c r="A26" s="52" t="s">
        <v>1121</v>
      </c>
      <c r="B26" s="53"/>
      <c r="C26" t="s">
        <v>1034</v>
      </c>
    </row>
    <row r="32" spans="1:10" ht="15.75">
      <c r="A32" s="9"/>
    </row>
  </sheetData>
  <mergeCells count="2">
    <mergeCell ref="A1:I1"/>
    <mergeCell ref="A12:E12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R200"/>
  <sheetViews>
    <sheetView showGridLines="0" tabSelected="1" workbookViewId="0">
      <pane ySplit="13" topLeftCell="A164" activePane="bottomLeft" state="frozen"/>
      <selection pane="bottomLeft" activeCell="A189" sqref="A189"/>
    </sheetView>
  </sheetViews>
  <sheetFormatPr defaultRowHeight="12.75"/>
  <cols>
    <col min="1" max="2" width="20.7109375" style="26" customWidth="1"/>
    <col min="3" max="3" width="22.140625" style="26" customWidth="1"/>
    <col min="4" max="4" width="25.7109375" style="26" customWidth="1"/>
    <col min="5" max="5" width="10.5703125" style="26" customWidth="1"/>
    <col min="6" max="6" width="24.28515625" style="26" customWidth="1"/>
    <col min="7" max="7" width="37.85546875" style="26" hidden="1" customWidth="1"/>
    <col min="8" max="8" width="16.85546875" style="26" customWidth="1"/>
    <col min="9" max="9" width="19.85546875" style="26" customWidth="1"/>
    <col min="10" max="10" width="13.5703125" style="26" customWidth="1"/>
    <col min="11" max="11" width="21.85546875" style="26" customWidth="1"/>
    <col min="12" max="12" width="29.85546875" style="26" customWidth="1"/>
    <col min="13" max="13" width="39.42578125" style="26" bestFit="1" customWidth="1"/>
    <col min="14" max="14" width="23.140625" style="26" customWidth="1"/>
    <col min="15" max="15" width="15.85546875" style="26" customWidth="1"/>
    <col min="16" max="18" width="9.140625" style="26" hidden="1" customWidth="1"/>
    <col min="19" max="16384" width="9.140625" style="26"/>
  </cols>
  <sheetData>
    <row r="1" spans="1:18" ht="15.75">
      <c r="A1" s="23" t="s">
        <v>1472</v>
      </c>
      <c r="B1" s="24"/>
      <c r="C1" s="24"/>
      <c r="D1" s="24"/>
      <c r="E1" s="24"/>
      <c r="F1" s="24"/>
      <c r="G1" s="24"/>
      <c r="H1" s="24"/>
      <c r="I1" s="25"/>
    </row>
    <row r="2" spans="1:18" s="27" customFormat="1">
      <c r="A2" s="24"/>
      <c r="B2" s="24"/>
      <c r="C2" s="24"/>
      <c r="D2" s="24"/>
      <c r="E2" s="24"/>
      <c r="F2" s="24"/>
      <c r="G2" s="24"/>
      <c r="H2" s="24"/>
    </row>
    <row r="3" spans="1:18" ht="15.75" customHeight="1">
      <c r="A3" s="28" t="s">
        <v>1037</v>
      </c>
      <c r="B3" s="60"/>
      <c r="C3" s="60"/>
      <c r="D3" s="59" t="s">
        <v>1026</v>
      </c>
      <c r="E3" s="59"/>
      <c r="F3" s="69"/>
      <c r="G3" s="70"/>
      <c r="H3" s="71"/>
    </row>
    <row r="4" spans="1:18" ht="15.75" customHeight="1">
      <c r="A4" s="28" t="s">
        <v>1022</v>
      </c>
      <c r="B4" s="60"/>
      <c r="C4" s="60"/>
      <c r="D4" s="59" t="s">
        <v>1022</v>
      </c>
      <c r="E4" s="59"/>
      <c r="F4" s="69"/>
      <c r="G4" s="70"/>
      <c r="H4" s="71"/>
    </row>
    <row r="5" spans="1:18" ht="15.75" customHeight="1">
      <c r="A5" s="28" t="s">
        <v>1023</v>
      </c>
      <c r="B5" s="60"/>
      <c r="C5" s="60"/>
      <c r="D5" s="59" t="s">
        <v>1023</v>
      </c>
      <c r="E5" s="59"/>
      <c r="F5" s="69"/>
      <c r="G5" s="70"/>
      <c r="H5" s="71"/>
    </row>
    <row r="6" spans="1:18" ht="15.75" customHeight="1">
      <c r="A6" s="30" t="s">
        <v>1024</v>
      </c>
      <c r="B6" s="60"/>
      <c r="C6" s="60"/>
      <c r="D6" s="59" t="s">
        <v>1024</v>
      </c>
      <c r="E6" s="59"/>
      <c r="F6" s="69"/>
      <c r="G6" s="70"/>
      <c r="H6" s="71"/>
    </row>
    <row r="7" spans="1:18" ht="15.75" customHeight="1">
      <c r="A7" s="30" t="s">
        <v>1025</v>
      </c>
      <c r="B7" s="60"/>
      <c r="C7" s="60"/>
      <c r="D7" s="59" t="s">
        <v>1025</v>
      </c>
      <c r="E7" s="59"/>
      <c r="F7" s="69"/>
      <c r="G7" s="70"/>
      <c r="H7" s="71"/>
    </row>
    <row r="8" spans="1:18" ht="15.75" customHeight="1">
      <c r="A8" s="30" t="s">
        <v>1027</v>
      </c>
      <c r="B8" s="60"/>
      <c r="C8" s="60"/>
      <c r="D8" s="59" t="s">
        <v>1027</v>
      </c>
      <c r="E8" s="59"/>
      <c r="F8" s="69"/>
      <c r="G8" s="70"/>
      <c r="H8" s="71"/>
    </row>
    <row r="9" spans="1:18" ht="15.75" customHeight="1">
      <c r="A9" s="30" t="s">
        <v>622</v>
      </c>
      <c r="B9" s="67"/>
      <c r="C9" s="68"/>
      <c r="D9" s="29"/>
      <c r="E9" s="30" t="s">
        <v>622</v>
      </c>
      <c r="F9" s="69"/>
      <c r="G9" s="70"/>
      <c r="H9" s="71"/>
    </row>
    <row r="10" spans="1:18" ht="15.75" customHeight="1">
      <c r="A10" s="30" t="s">
        <v>623</v>
      </c>
      <c r="B10" s="67"/>
      <c r="C10" s="68"/>
      <c r="D10" s="29"/>
      <c r="E10" s="30" t="s">
        <v>623</v>
      </c>
      <c r="F10" s="69"/>
      <c r="G10" s="70"/>
      <c r="H10" s="71"/>
    </row>
    <row r="11" spans="1:18" ht="13.5" thickBot="1"/>
    <row r="12" spans="1:18" ht="16.5" customHeight="1" thickBot="1">
      <c r="A12" s="64" t="s">
        <v>620</v>
      </c>
      <c r="B12" s="65"/>
      <c r="C12" s="65"/>
      <c r="D12" s="65"/>
      <c r="E12" s="65"/>
      <c r="F12" s="65"/>
      <c r="G12" s="65"/>
      <c r="H12" s="65"/>
      <c r="I12" s="65"/>
      <c r="J12" s="66"/>
      <c r="K12" s="61" t="s">
        <v>621</v>
      </c>
      <c r="L12" s="62"/>
      <c r="M12" s="63"/>
      <c r="N12"/>
    </row>
    <row r="13" spans="1:18" ht="26.25" thickBot="1">
      <c r="A13" s="31" t="s">
        <v>544</v>
      </c>
      <c r="B13" s="31" t="s">
        <v>545</v>
      </c>
      <c r="C13" s="31" t="s">
        <v>546</v>
      </c>
      <c r="D13" s="31" t="s">
        <v>1119</v>
      </c>
      <c r="E13" s="32" t="s">
        <v>1038</v>
      </c>
      <c r="F13" s="32" t="s">
        <v>607</v>
      </c>
      <c r="G13" s="32" t="s">
        <v>1470</v>
      </c>
      <c r="H13" s="32" t="s">
        <v>1473</v>
      </c>
      <c r="I13" s="33" t="s">
        <v>612</v>
      </c>
      <c r="J13" s="33" t="s">
        <v>608</v>
      </c>
      <c r="K13" s="33" t="s">
        <v>616</v>
      </c>
      <c r="L13" s="33" t="s">
        <v>618</v>
      </c>
      <c r="M13" s="32" t="s">
        <v>1474</v>
      </c>
      <c r="N13" s="31" t="s">
        <v>1121</v>
      </c>
      <c r="P13" s="34" t="s">
        <v>604</v>
      </c>
      <c r="Q13" s="34" t="s">
        <v>605</v>
      </c>
      <c r="R13" s="34" t="s">
        <v>606</v>
      </c>
    </row>
    <row r="14" spans="1:18" ht="15.95" customHeight="1">
      <c r="A14" s="19"/>
      <c r="B14" s="19"/>
      <c r="C14" s="19"/>
      <c r="D14" s="20"/>
      <c r="E14" s="35" t="str">
        <f t="shared" ref="E14:E77" si="0">IF(ISBLANK(D14),"",VLOOKUP(D14,BrickDescCode,2,FALSE))</f>
        <v/>
      </c>
      <c r="F14" s="47"/>
      <c r="G14" s="19"/>
      <c r="H14" s="21"/>
      <c r="I14" s="19"/>
      <c r="J14" s="37"/>
      <c r="K14" s="38"/>
      <c r="L14" s="45"/>
      <c r="M14" s="39"/>
      <c r="N14" s="49"/>
      <c r="P14" s="26" t="str">
        <f t="shared" ref="P14:P45" si="1">IF(ISBLANK(A14),"","r" &amp; VLOOKUP(A14,SegDescCode,2,FALSE))</f>
        <v/>
      </c>
      <c r="Q14" s="26" t="str">
        <f t="shared" ref="Q14:Q45" si="2">IF(ISBLANK(B14),"","r" &amp; VLOOKUP(B14,FamDescCode,2,FALSE))</f>
        <v/>
      </c>
      <c r="R14" s="26" t="str">
        <f t="shared" ref="R14:R45" si="3">IF(ISBLANK(C14),"","r" &amp; VLOOKUP(C14,ClassDescCode,2,FALSE))</f>
        <v/>
      </c>
    </row>
    <row r="15" spans="1:18" ht="15.95" customHeight="1">
      <c r="A15" s="19"/>
      <c r="B15" s="19"/>
      <c r="C15" s="19"/>
      <c r="D15" s="20"/>
      <c r="E15" s="35" t="str">
        <f t="shared" si="0"/>
        <v/>
      </c>
      <c r="F15" s="47"/>
      <c r="G15" s="19"/>
      <c r="H15" s="22"/>
      <c r="I15" s="19"/>
      <c r="J15" s="37"/>
      <c r="K15" s="40"/>
      <c r="L15" s="20"/>
      <c r="M15" s="41"/>
      <c r="N15" s="50"/>
      <c r="P15" s="26" t="str">
        <f t="shared" si="1"/>
        <v/>
      </c>
      <c r="Q15" s="26" t="str">
        <f t="shared" si="2"/>
        <v/>
      </c>
      <c r="R15" s="26" t="str">
        <f t="shared" si="3"/>
        <v/>
      </c>
    </row>
    <row r="16" spans="1:18" ht="15.95" customHeight="1">
      <c r="A16" s="19"/>
      <c r="B16" s="19"/>
      <c r="C16" s="19"/>
      <c r="D16" s="20"/>
      <c r="E16" s="35" t="str">
        <f t="shared" si="0"/>
        <v/>
      </c>
      <c r="F16" s="48"/>
      <c r="G16" s="19"/>
      <c r="H16" s="22"/>
      <c r="I16" s="19"/>
      <c r="J16" s="37"/>
      <c r="K16" s="40"/>
      <c r="L16" s="20"/>
      <c r="M16" s="41"/>
      <c r="N16" s="50"/>
      <c r="P16" s="26" t="str">
        <f t="shared" si="1"/>
        <v/>
      </c>
      <c r="Q16" s="26" t="str">
        <f t="shared" si="2"/>
        <v/>
      </c>
      <c r="R16" s="26" t="str">
        <f t="shared" si="3"/>
        <v/>
      </c>
    </row>
    <row r="17" spans="1:18" ht="15.95" customHeight="1">
      <c r="A17" s="19"/>
      <c r="B17" s="19"/>
      <c r="C17" s="19"/>
      <c r="D17" s="20"/>
      <c r="E17" s="35" t="str">
        <f t="shared" si="0"/>
        <v/>
      </c>
      <c r="F17" s="48"/>
      <c r="G17" s="19"/>
      <c r="H17" s="22"/>
      <c r="I17" s="19"/>
      <c r="J17" s="37"/>
      <c r="K17" s="40"/>
      <c r="L17" s="20"/>
      <c r="M17" s="41"/>
      <c r="N17" s="50"/>
      <c r="P17" s="26" t="str">
        <f t="shared" si="1"/>
        <v/>
      </c>
      <c r="Q17" s="26" t="str">
        <f t="shared" si="2"/>
        <v/>
      </c>
      <c r="R17" s="26" t="str">
        <f t="shared" si="3"/>
        <v/>
      </c>
    </row>
    <row r="18" spans="1:18" ht="15.95" customHeight="1">
      <c r="A18" s="19"/>
      <c r="B18" s="19"/>
      <c r="C18" s="19"/>
      <c r="D18" s="20"/>
      <c r="E18" s="35" t="str">
        <f t="shared" si="0"/>
        <v/>
      </c>
      <c r="F18" s="48"/>
      <c r="G18" s="19"/>
      <c r="H18" s="22"/>
      <c r="I18" s="19"/>
      <c r="J18" s="37"/>
      <c r="K18" s="40"/>
      <c r="L18" s="20"/>
      <c r="M18" s="41"/>
      <c r="N18" s="50"/>
      <c r="P18" s="26" t="str">
        <f t="shared" si="1"/>
        <v/>
      </c>
      <c r="Q18" s="26" t="str">
        <f t="shared" si="2"/>
        <v/>
      </c>
      <c r="R18" s="26" t="str">
        <f t="shared" si="3"/>
        <v/>
      </c>
    </row>
    <row r="19" spans="1:18" ht="15.95" customHeight="1">
      <c r="A19" s="19"/>
      <c r="B19" s="19"/>
      <c r="C19" s="19"/>
      <c r="D19" s="20"/>
      <c r="E19" s="35" t="str">
        <f t="shared" si="0"/>
        <v/>
      </c>
      <c r="F19" s="48"/>
      <c r="G19" s="19"/>
      <c r="H19" s="22"/>
      <c r="I19" s="19"/>
      <c r="J19" s="37"/>
      <c r="K19" s="40"/>
      <c r="L19" s="20"/>
      <c r="M19" s="41"/>
      <c r="N19" s="50"/>
      <c r="P19" s="26" t="str">
        <f t="shared" si="1"/>
        <v/>
      </c>
      <c r="Q19" s="26" t="str">
        <f t="shared" si="2"/>
        <v/>
      </c>
      <c r="R19" s="26" t="str">
        <f t="shared" si="3"/>
        <v/>
      </c>
    </row>
    <row r="20" spans="1:18" ht="15.95" customHeight="1">
      <c r="A20" s="19"/>
      <c r="B20" s="19"/>
      <c r="C20" s="19"/>
      <c r="D20" s="20"/>
      <c r="E20" s="35" t="str">
        <f t="shared" si="0"/>
        <v/>
      </c>
      <c r="F20" s="48"/>
      <c r="G20" s="19"/>
      <c r="H20" s="22"/>
      <c r="I20" s="19"/>
      <c r="J20" s="37"/>
      <c r="K20" s="40"/>
      <c r="L20" s="20"/>
      <c r="M20" s="41"/>
      <c r="N20" s="50"/>
      <c r="P20" s="26" t="str">
        <f t="shared" si="1"/>
        <v/>
      </c>
      <c r="Q20" s="26" t="str">
        <f t="shared" si="2"/>
        <v/>
      </c>
      <c r="R20" s="26" t="str">
        <f t="shared" si="3"/>
        <v/>
      </c>
    </row>
    <row r="21" spans="1:18" ht="15.95" customHeight="1">
      <c r="A21" s="19"/>
      <c r="B21" s="19"/>
      <c r="C21" s="19"/>
      <c r="D21" s="20"/>
      <c r="E21" s="35" t="str">
        <f t="shared" si="0"/>
        <v/>
      </c>
      <c r="F21" s="48"/>
      <c r="G21" s="19"/>
      <c r="H21" s="22"/>
      <c r="I21" s="19"/>
      <c r="J21" s="37"/>
      <c r="K21" s="40"/>
      <c r="L21" s="20"/>
      <c r="M21" s="41"/>
      <c r="N21" s="50"/>
      <c r="P21" s="26" t="str">
        <f t="shared" si="1"/>
        <v/>
      </c>
      <c r="Q21" s="26" t="str">
        <f t="shared" si="2"/>
        <v/>
      </c>
      <c r="R21" s="26" t="str">
        <f t="shared" si="3"/>
        <v/>
      </c>
    </row>
    <row r="22" spans="1:18" ht="15.95" customHeight="1">
      <c r="A22" s="19"/>
      <c r="B22" s="19"/>
      <c r="C22" s="19"/>
      <c r="D22" s="20"/>
      <c r="E22" s="35" t="str">
        <f t="shared" si="0"/>
        <v/>
      </c>
      <c r="F22" s="48"/>
      <c r="G22" s="19"/>
      <c r="H22" s="22"/>
      <c r="I22" s="19"/>
      <c r="J22" s="37"/>
      <c r="K22" s="40"/>
      <c r="L22" s="20"/>
      <c r="M22" s="41"/>
      <c r="N22" s="50"/>
      <c r="P22" s="26" t="str">
        <f t="shared" si="1"/>
        <v/>
      </c>
      <c r="Q22" s="26" t="str">
        <f t="shared" si="2"/>
        <v/>
      </c>
      <c r="R22" s="26" t="str">
        <f t="shared" si="3"/>
        <v/>
      </c>
    </row>
    <row r="23" spans="1:18" ht="15.95" customHeight="1">
      <c r="A23" s="19"/>
      <c r="B23" s="19"/>
      <c r="C23" s="19"/>
      <c r="D23" s="20"/>
      <c r="E23" s="35" t="str">
        <f t="shared" si="0"/>
        <v/>
      </c>
      <c r="F23" s="48"/>
      <c r="G23" s="19"/>
      <c r="H23" s="22"/>
      <c r="I23" s="19"/>
      <c r="J23" s="37"/>
      <c r="K23" s="40"/>
      <c r="L23" s="20"/>
      <c r="M23" s="41"/>
      <c r="N23" s="50"/>
      <c r="P23" s="26" t="str">
        <f t="shared" si="1"/>
        <v/>
      </c>
      <c r="Q23" s="26" t="str">
        <f t="shared" si="2"/>
        <v/>
      </c>
      <c r="R23" s="26" t="str">
        <f t="shared" si="3"/>
        <v/>
      </c>
    </row>
    <row r="24" spans="1:18" ht="15.95" customHeight="1">
      <c r="A24" s="19"/>
      <c r="B24" s="19"/>
      <c r="C24" s="19"/>
      <c r="D24" s="20"/>
      <c r="E24" s="35" t="str">
        <f t="shared" si="0"/>
        <v/>
      </c>
      <c r="F24" s="48"/>
      <c r="G24" s="19"/>
      <c r="H24" s="22"/>
      <c r="I24" s="19"/>
      <c r="J24" s="37"/>
      <c r="K24" s="40"/>
      <c r="L24" s="20"/>
      <c r="M24" s="41"/>
      <c r="N24" s="50"/>
      <c r="P24" s="26" t="str">
        <f t="shared" si="1"/>
        <v/>
      </c>
      <c r="Q24" s="26" t="str">
        <f t="shared" si="2"/>
        <v/>
      </c>
      <c r="R24" s="26" t="str">
        <f t="shared" si="3"/>
        <v/>
      </c>
    </row>
    <row r="25" spans="1:18" ht="15.95" customHeight="1">
      <c r="A25" s="19"/>
      <c r="B25" s="19"/>
      <c r="C25" s="19"/>
      <c r="D25" s="20"/>
      <c r="E25" s="35" t="str">
        <f t="shared" si="0"/>
        <v/>
      </c>
      <c r="F25" s="48"/>
      <c r="G25" s="19"/>
      <c r="H25" s="22"/>
      <c r="I25" s="19"/>
      <c r="J25" s="37"/>
      <c r="K25" s="40"/>
      <c r="L25" s="20"/>
      <c r="M25" s="41"/>
      <c r="N25" s="50"/>
      <c r="P25" s="26" t="str">
        <f t="shared" si="1"/>
        <v/>
      </c>
      <c r="Q25" s="26" t="str">
        <f t="shared" si="2"/>
        <v/>
      </c>
      <c r="R25" s="26" t="str">
        <f t="shared" si="3"/>
        <v/>
      </c>
    </row>
    <row r="26" spans="1:18" ht="15.95" customHeight="1">
      <c r="A26" s="19"/>
      <c r="B26" s="19"/>
      <c r="C26" s="19"/>
      <c r="D26" s="20"/>
      <c r="E26" s="35" t="str">
        <f t="shared" si="0"/>
        <v/>
      </c>
      <c r="F26" s="48"/>
      <c r="G26" s="19"/>
      <c r="H26" s="22"/>
      <c r="I26" s="19"/>
      <c r="J26" s="37"/>
      <c r="K26" s="40"/>
      <c r="L26" s="20"/>
      <c r="M26" s="41"/>
      <c r="N26" s="50"/>
      <c r="P26" s="26" t="str">
        <f t="shared" si="1"/>
        <v/>
      </c>
      <c r="Q26" s="26" t="str">
        <f t="shared" si="2"/>
        <v/>
      </c>
      <c r="R26" s="26" t="str">
        <f t="shared" si="3"/>
        <v/>
      </c>
    </row>
    <row r="27" spans="1:18" ht="15.95" customHeight="1">
      <c r="A27" s="19"/>
      <c r="B27" s="19"/>
      <c r="C27" s="19"/>
      <c r="D27" s="20"/>
      <c r="E27" s="35" t="str">
        <f t="shared" si="0"/>
        <v/>
      </c>
      <c r="F27" s="48"/>
      <c r="G27" s="19"/>
      <c r="H27" s="22"/>
      <c r="I27" s="19"/>
      <c r="J27" s="37"/>
      <c r="K27" s="40"/>
      <c r="L27" s="20"/>
      <c r="M27" s="41"/>
      <c r="N27" s="50"/>
      <c r="P27" s="26" t="str">
        <f t="shared" si="1"/>
        <v/>
      </c>
      <c r="Q27" s="26" t="str">
        <f t="shared" si="2"/>
        <v/>
      </c>
      <c r="R27" s="26" t="str">
        <f t="shared" si="3"/>
        <v/>
      </c>
    </row>
    <row r="28" spans="1:18" ht="15.95" customHeight="1">
      <c r="A28" s="19"/>
      <c r="B28" s="19"/>
      <c r="C28" s="19"/>
      <c r="D28" s="20"/>
      <c r="E28" s="35" t="str">
        <f t="shared" si="0"/>
        <v/>
      </c>
      <c r="F28" s="48"/>
      <c r="G28" s="19"/>
      <c r="H28" s="22"/>
      <c r="I28" s="19"/>
      <c r="J28" s="37"/>
      <c r="K28" s="40"/>
      <c r="L28" s="20"/>
      <c r="M28" s="41"/>
      <c r="N28" s="50"/>
      <c r="P28" s="26" t="str">
        <f t="shared" si="1"/>
        <v/>
      </c>
      <c r="Q28" s="26" t="str">
        <f t="shared" si="2"/>
        <v/>
      </c>
      <c r="R28" s="26" t="str">
        <f t="shared" si="3"/>
        <v/>
      </c>
    </row>
    <row r="29" spans="1:18" ht="15.95" customHeight="1">
      <c r="A29" s="19"/>
      <c r="B29" s="19"/>
      <c r="C29" s="19"/>
      <c r="D29" s="20"/>
      <c r="E29" s="35" t="str">
        <f t="shared" si="0"/>
        <v/>
      </c>
      <c r="F29" s="48"/>
      <c r="G29" s="19"/>
      <c r="H29" s="22"/>
      <c r="I29" s="19"/>
      <c r="J29" s="37"/>
      <c r="K29" s="40"/>
      <c r="L29" s="20"/>
      <c r="M29" s="41"/>
      <c r="N29" s="50"/>
      <c r="P29" s="26" t="str">
        <f t="shared" si="1"/>
        <v/>
      </c>
      <c r="Q29" s="26" t="str">
        <f t="shared" si="2"/>
        <v/>
      </c>
      <c r="R29" s="26" t="str">
        <f t="shared" si="3"/>
        <v/>
      </c>
    </row>
    <row r="30" spans="1:18" ht="15.95" customHeight="1">
      <c r="A30" s="19"/>
      <c r="B30" s="19"/>
      <c r="C30" s="19"/>
      <c r="D30" s="20"/>
      <c r="E30" s="35" t="str">
        <f t="shared" si="0"/>
        <v/>
      </c>
      <c r="F30" s="48"/>
      <c r="G30" s="19"/>
      <c r="H30" s="22"/>
      <c r="I30" s="19"/>
      <c r="J30" s="37"/>
      <c r="K30" s="40"/>
      <c r="L30" s="20"/>
      <c r="M30" s="41"/>
      <c r="N30" s="50"/>
      <c r="P30" s="26" t="str">
        <f t="shared" si="1"/>
        <v/>
      </c>
      <c r="Q30" s="26" t="str">
        <f t="shared" si="2"/>
        <v/>
      </c>
      <c r="R30" s="26" t="str">
        <f t="shared" si="3"/>
        <v/>
      </c>
    </row>
    <row r="31" spans="1:18" ht="15.95" customHeight="1">
      <c r="A31" s="19"/>
      <c r="B31" s="19"/>
      <c r="C31" s="19"/>
      <c r="D31" s="20"/>
      <c r="E31" s="35" t="str">
        <f t="shared" si="0"/>
        <v/>
      </c>
      <c r="F31" s="48"/>
      <c r="G31" s="19"/>
      <c r="H31" s="22"/>
      <c r="I31" s="19"/>
      <c r="J31" s="37"/>
      <c r="K31" s="40"/>
      <c r="L31" s="20"/>
      <c r="M31" s="41"/>
      <c r="N31" s="50"/>
      <c r="P31" s="26" t="str">
        <f t="shared" si="1"/>
        <v/>
      </c>
      <c r="Q31" s="26" t="str">
        <f t="shared" si="2"/>
        <v/>
      </c>
      <c r="R31" s="26" t="str">
        <f t="shared" si="3"/>
        <v/>
      </c>
    </row>
    <row r="32" spans="1:18" ht="15.95" customHeight="1">
      <c r="A32" s="19"/>
      <c r="B32" s="19"/>
      <c r="C32" s="19"/>
      <c r="D32" s="20"/>
      <c r="E32" s="35" t="str">
        <f t="shared" si="0"/>
        <v/>
      </c>
      <c r="F32" s="48"/>
      <c r="G32" s="19"/>
      <c r="H32" s="22"/>
      <c r="I32" s="19"/>
      <c r="J32" s="37"/>
      <c r="K32" s="40"/>
      <c r="L32" s="20"/>
      <c r="M32" s="41"/>
      <c r="N32" s="50"/>
      <c r="P32" s="26" t="str">
        <f t="shared" si="1"/>
        <v/>
      </c>
      <c r="Q32" s="26" t="str">
        <f t="shared" si="2"/>
        <v/>
      </c>
      <c r="R32" s="26" t="str">
        <f t="shared" si="3"/>
        <v/>
      </c>
    </row>
    <row r="33" spans="1:18" ht="15.95" customHeight="1">
      <c r="A33" s="19"/>
      <c r="B33" s="19"/>
      <c r="C33" s="19"/>
      <c r="D33" s="20"/>
      <c r="E33" s="35" t="str">
        <f t="shared" si="0"/>
        <v/>
      </c>
      <c r="F33" s="48"/>
      <c r="G33" s="19"/>
      <c r="H33" s="22"/>
      <c r="I33" s="19"/>
      <c r="J33" s="37"/>
      <c r="K33" s="40"/>
      <c r="L33" s="20"/>
      <c r="M33" s="41"/>
      <c r="N33" s="50"/>
      <c r="P33" s="26" t="str">
        <f t="shared" si="1"/>
        <v/>
      </c>
      <c r="Q33" s="26" t="str">
        <f t="shared" si="2"/>
        <v/>
      </c>
      <c r="R33" s="26" t="str">
        <f t="shared" si="3"/>
        <v/>
      </c>
    </row>
    <row r="34" spans="1:18" ht="15.95" customHeight="1">
      <c r="A34" s="19"/>
      <c r="B34" s="19"/>
      <c r="C34" s="19"/>
      <c r="D34" s="20"/>
      <c r="E34" s="35" t="str">
        <f t="shared" si="0"/>
        <v/>
      </c>
      <c r="F34" s="48"/>
      <c r="G34" s="19"/>
      <c r="H34" s="22"/>
      <c r="I34" s="19"/>
      <c r="J34" s="37"/>
      <c r="K34" s="40"/>
      <c r="L34" s="20"/>
      <c r="M34" s="41"/>
      <c r="N34" s="50"/>
      <c r="P34" s="26" t="str">
        <f t="shared" si="1"/>
        <v/>
      </c>
      <c r="Q34" s="26" t="str">
        <f t="shared" si="2"/>
        <v/>
      </c>
      <c r="R34" s="26" t="str">
        <f t="shared" si="3"/>
        <v/>
      </c>
    </row>
    <row r="35" spans="1:18" ht="15.95" customHeight="1">
      <c r="A35" s="19"/>
      <c r="B35" s="19"/>
      <c r="C35" s="19"/>
      <c r="D35" s="20"/>
      <c r="E35" s="35" t="str">
        <f t="shared" si="0"/>
        <v/>
      </c>
      <c r="F35" s="48"/>
      <c r="G35" s="19"/>
      <c r="H35" s="22"/>
      <c r="I35" s="19"/>
      <c r="J35" s="37"/>
      <c r="K35" s="40"/>
      <c r="L35" s="20"/>
      <c r="M35" s="41"/>
      <c r="N35" s="50"/>
      <c r="P35" s="26" t="str">
        <f t="shared" si="1"/>
        <v/>
      </c>
      <c r="Q35" s="26" t="str">
        <f t="shared" si="2"/>
        <v/>
      </c>
      <c r="R35" s="26" t="str">
        <f t="shared" si="3"/>
        <v/>
      </c>
    </row>
    <row r="36" spans="1:18" ht="15.95" customHeight="1">
      <c r="A36" s="19"/>
      <c r="B36" s="19"/>
      <c r="C36" s="19"/>
      <c r="D36" s="20"/>
      <c r="E36" s="35" t="str">
        <f t="shared" si="0"/>
        <v/>
      </c>
      <c r="F36" s="48"/>
      <c r="G36" s="19"/>
      <c r="H36" s="22"/>
      <c r="I36" s="19"/>
      <c r="J36" s="37"/>
      <c r="K36" s="40"/>
      <c r="L36" s="20"/>
      <c r="M36" s="41"/>
      <c r="N36" s="50"/>
      <c r="P36" s="26" t="str">
        <f t="shared" si="1"/>
        <v/>
      </c>
      <c r="Q36" s="26" t="str">
        <f t="shared" si="2"/>
        <v/>
      </c>
      <c r="R36" s="26" t="str">
        <f t="shared" si="3"/>
        <v/>
      </c>
    </row>
    <row r="37" spans="1:18" ht="15.95" customHeight="1">
      <c r="A37" s="19"/>
      <c r="B37" s="19"/>
      <c r="C37" s="19"/>
      <c r="D37" s="20"/>
      <c r="E37" s="35" t="str">
        <f t="shared" si="0"/>
        <v/>
      </c>
      <c r="F37" s="48"/>
      <c r="G37" s="19"/>
      <c r="H37" s="22"/>
      <c r="I37" s="19"/>
      <c r="J37" s="37"/>
      <c r="K37" s="40"/>
      <c r="L37" s="20"/>
      <c r="M37" s="41"/>
      <c r="N37" s="50"/>
      <c r="P37" s="26" t="str">
        <f t="shared" si="1"/>
        <v/>
      </c>
      <c r="Q37" s="26" t="str">
        <f t="shared" si="2"/>
        <v/>
      </c>
      <c r="R37" s="26" t="str">
        <f t="shared" si="3"/>
        <v/>
      </c>
    </row>
    <row r="38" spans="1:18" ht="15.95" customHeight="1">
      <c r="A38" s="19"/>
      <c r="B38" s="19"/>
      <c r="C38" s="19"/>
      <c r="D38" s="20"/>
      <c r="E38" s="35" t="str">
        <f t="shared" si="0"/>
        <v/>
      </c>
      <c r="F38" s="48"/>
      <c r="G38" s="19"/>
      <c r="H38" s="22"/>
      <c r="I38" s="19"/>
      <c r="J38" s="37"/>
      <c r="K38" s="40"/>
      <c r="L38" s="20"/>
      <c r="M38" s="41"/>
      <c r="N38" s="50"/>
      <c r="P38" s="26" t="str">
        <f t="shared" si="1"/>
        <v/>
      </c>
      <c r="Q38" s="26" t="str">
        <f t="shared" si="2"/>
        <v/>
      </c>
      <c r="R38" s="26" t="str">
        <f t="shared" si="3"/>
        <v/>
      </c>
    </row>
    <row r="39" spans="1:18" ht="15.95" customHeight="1">
      <c r="A39" s="19"/>
      <c r="B39" s="19"/>
      <c r="C39" s="19"/>
      <c r="D39" s="20"/>
      <c r="E39" s="35" t="str">
        <f t="shared" si="0"/>
        <v/>
      </c>
      <c r="F39" s="48"/>
      <c r="G39" s="19"/>
      <c r="H39" s="22"/>
      <c r="I39" s="19"/>
      <c r="J39" s="37"/>
      <c r="K39" s="40"/>
      <c r="L39" s="20"/>
      <c r="M39" s="41"/>
      <c r="N39" s="50"/>
      <c r="P39" s="26" t="str">
        <f t="shared" si="1"/>
        <v/>
      </c>
      <c r="Q39" s="26" t="str">
        <f t="shared" si="2"/>
        <v/>
      </c>
      <c r="R39" s="26" t="str">
        <f t="shared" si="3"/>
        <v/>
      </c>
    </row>
    <row r="40" spans="1:18" ht="15.95" customHeight="1">
      <c r="A40" s="19"/>
      <c r="B40" s="19"/>
      <c r="C40" s="19"/>
      <c r="D40" s="20"/>
      <c r="E40" s="35" t="str">
        <f t="shared" si="0"/>
        <v/>
      </c>
      <c r="F40" s="48"/>
      <c r="G40" s="19"/>
      <c r="H40" s="22"/>
      <c r="I40" s="19"/>
      <c r="J40" s="37"/>
      <c r="K40" s="40"/>
      <c r="L40" s="20"/>
      <c r="M40" s="41"/>
      <c r="N40" s="50"/>
      <c r="P40" s="26" t="str">
        <f t="shared" si="1"/>
        <v/>
      </c>
      <c r="Q40" s="26" t="str">
        <f t="shared" si="2"/>
        <v/>
      </c>
      <c r="R40" s="26" t="str">
        <f t="shared" si="3"/>
        <v/>
      </c>
    </row>
    <row r="41" spans="1:18" ht="15.95" customHeight="1">
      <c r="A41" s="19"/>
      <c r="B41" s="19"/>
      <c r="C41" s="19"/>
      <c r="D41" s="20"/>
      <c r="E41" s="35" t="str">
        <f t="shared" si="0"/>
        <v/>
      </c>
      <c r="F41" s="48"/>
      <c r="G41" s="19"/>
      <c r="H41" s="22"/>
      <c r="I41" s="19"/>
      <c r="J41" s="37"/>
      <c r="K41" s="40"/>
      <c r="L41" s="20"/>
      <c r="M41" s="41"/>
      <c r="N41" s="50"/>
      <c r="P41" s="26" t="str">
        <f t="shared" si="1"/>
        <v/>
      </c>
      <c r="Q41" s="26" t="str">
        <f t="shared" si="2"/>
        <v/>
      </c>
      <c r="R41" s="26" t="str">
        <f t="shared" si="3"/>
        <v/>
      </c>
    </row>
    <row r="42" spans="1:18" ht="15.95" customHeight="1">
      <c r="A42" s="19"/>
      <c r="B42" s="19"/>
      <c r="C42" s="19"/>
      <c r="D42" s="20"/>
      <c r="E42" s="35" t="str">
        <f t="shared" si="0"/>
        <v/>
      </c>
      <c r="F42" s="48"/>
      <c r="G42" s="19"/>
      <c r="H42" s="22"/>
      <c r="I42" s="19"/>
      <c r="J42" s="37"/>
      <c r="K42" s="40"/>
      <c r="L42" s="20"/>
      <c r="M42" s="41"/>
      <c r="N42" s="50"/>
      <c r="P42" s="26" t="str">
        <f t="shared" si="1"/>
        <v/>
      </c>
      <c r="Q42" s="26" t="str">
        <f t="shared" si="2"/>
        <v/>
      </c>
      <c r="R42" s="26" t="str">
        <f t="shared" si="3"/>
        <v/>
      </c>
    </row>
    <row r="43" spans="1:18" ht="15.95" customHeight="1">
      <c r="A43" s="19"/>
      <c r="B43" s="19"/>
      <c r="C43" s="19"/>
      <c r="D43" s="20"/>
      <c r="E43" s="35" t="str">
        <f t="shared" si="0"/>
        <v/>
      </c>
      <c r="F43" s="48"/>
      <c r="G43" s="19"/>
      <c r="H43" s="22"/>
      <c r="I43" s="19"/>
      <c r="J43" s="37"/>
      <c r="K43" s="40"/>
      <c r="L43" s="20"/>
      <c r="M43" s="41"/>
      <c r="N43" s="50"/>
      <c r="P43" s="26" t="str">
        <f t="shared" si="1"/>
        <v/>
      </c>
      <c r="Q43" s="26" t="str">
        <f t="shared" si="2"/>
        <v/>
      </c>
      <c r="R43" s="26" t="str">
        <f t="shared" si="3"/>
        <v/>
      </c>
    </row>
    <row r="44" spans="1:18" ht="15.95" customHeight="1">
      <c r="A44" s="19"/>
      <c r="B44" s="19"/>
      <c r="C44" s="19"/>
      <c r="D44" s="20"/>
      <c r="E44" s="35" t="str">
        <f t="shared" si="0"/>
        <v/>
      </c>
      <c r="F44" s="48"/>
      <c r="G44" s="19"/>
      <c r="H44" s="22"/>
      <c r="I44" s="19"/>
      <c r="J44" s="37"/>
      <c r="K44" s="40"/>
      <c r="L44" s="20"/>
      <c r="M44" s="41"/>
      <c r="N44" s="50"/>
      <c r="P44" s="26" t="str">
        <f t="shared" si="1"/>
        <v/>
      </c>
      <c r="Q44" s="26" t="str">
        <f t="shared" si="2"/>
        <v/>
      </c>
      <c r="R44" s="26" t="str">
        <f t="shared" si="3"/>
        <v/>
      </c>
    </row>
    <row r="45" spans="1:18" ht="15.95" customHeight="1">
      <c r="A45" s="19"/>
      <c r="B45" s="19"/>
      <c r="C45" s="19"/>
      <c r="D45" s="20"/>
      <c r="E45" s="35" t="str">
        <f t="shared" si="0"/>
        <v/>
      </c>
      <c r="F45" s="48"/>
      <c r="G45" s="19"/>
      <c r="H45" s="22"/>
      <c r="I45" s="19"/>
      <c r="J45" s="37"/>
      <c r="K45" s="40"/>
      <c r="L45" s="20"/>
      <c r="M45" s="41"/>
      <c r="N45" s="50"/>
      <c r="P45" s="26" t="str">
        <f t="shared" si="1"/>
        <v/>
      </c>
      <c r="Q45" s="26" t="str">
        <f t="shared" si="2"/>
        <v/>
      </c>
      <c r="R45" s="26" t="str">
        <f t="shared" si="3"/>
        <v/>
      </c>
    </row>
    <row r="46" spans="1:18" ht="15.95" customHeight="1">
      <c r="A46" s="19"/>
      <c r="B46" s="19"/>
      <c r="C46" s="19"/>
      <c r="D46" s="20"/>
      <c r="E46" s="35" t="str">
        <f t="shared" si="0"/>
        <v/>
      </c>
      <c r="F46" s="48"/>
      <c r="G46" s="19"/>
      <c r="H46" s="22"/>
      <c r="I46" s="19"/>
      <c r="J46" s="37"/>
      <c r="K46" s="40"/>
      <c r="L46" s="20"/>
      <c r="M46" s="41"/>
      <c r="N46" s="50"/>
      <c r="P46" s="26" t="str">
        <f t="shared" ref="P46:P77" si="4">IF(ISBLANK(A46),"","r" &amp; VLOOKUP(A46,SegDescCode,2,FALSE))</f>
        <v/>
      </c>
      <c r="Q46" s="26" t="str">
        <f t="shared" ref="Q46:Q77" si="5">IF(ISBLANK(B46),"","r" &amp; VLOOKUP(B46,FamDescCode,2,FALSE))</f>
        <v/>
      </c>
      <c r="R46" s="26" t="str">
        <f t="shared" ref="R46:R77" si="6">IF(ISBLANK(C46),"","r" &amp; VLOOKUP(C46,ClassDescCode,2,FALSE))</f>
        <v/>
      </c>
    </row>
    <row r="47" spans="1:18" ht="15.95" customHeight="1">
      <c r="A47" s="19"/>
      <c r="B47" s="19"/>
      <c r="C47" s="19"/>
      <c r="D47" s="20"/>
      <c r="E47" s="35" t="str">
        <f t="shared" si="0"/>
        <v/>
      </c>
      <c r="F47" s="48"/>
      <c r="G47" s="19"/>
      <c r="H47" s="22"/>
      <c r="I47" s="19"/>
      <c r="J47" s="37"/>
      <c r="K47" s="40"/>
      <c r="L47" s="20"/>
      <c r="M47" s="41"/>
      <c r="N47" s="50"/>
      <c r="P47" s="26" t="str">
        <f t="shared" si="4"/>
        <v/>
      </c>
      <c r="Q47" s="26" t="str">
        <f t="shared" si="5"/>
        <v/>
      </c>
      <c r="R47" s="26" t="str">
        <f t="shared" si="6"/>
        <v/>
      </c>
    </row>
    <row r="48" spans="1:18" ht="15.95" customHeight="1">
      <c r="A48" s="19"/>
      <c r="B48" s="19"/>
      <c r="C48" s="19"/>
      <c r="D48" s="20"/>
      <c r="E48" s="35" t="str">
        <f t="shared" si="0"/>
        <v/>
      </c>
      <c r="F48" s="48"/>
      <c r="G48" s="19"/>
      <c r="H48" s="22"/>
      <c r="I48" s="19"/>
      <c r="J48" s="37"/>
      <c r="K48" s="40"/>
      <c r="L48" s="20"/>
      <c r="M48" s="41"/>
      <c r="N48" s="50"/>
      <c r="P48" s="26" t="str">
        <f t="shared" si="4"/>
        <v/>
      </c>
      <c r="Q48" s="26" t="str">
        <f t="shared" si="5"/>
        <v/>
      </c>
      <c r="R48" s="26" t="str">
        <f t="shared" si="6"/>
        <v/>
      </c>
    </row>
    <row r="49" spans="1:18" ht="15.95" customHeight="1">
      <c r="A49" s="19"/>
      <c r="B49" s="19"/>
      <c r="C49" s="19"/>
      <c r="D49" s="20"/>
      <c r="E49" s="35" t="str">
        <f t="shared" si="0"/>
        <v/>
      </c>
      <c r="F49" s="48"/>
      <c r="G49" s="19"/>
      <c r="H49" s="22"/>
      <c r="I49" s="19"/>
      <c r="J49" s="37"/>
      <c r="K49" s="40"/>
      <c r="L49" s="20"/>
      <c r="M49" s="41"/>
      <c r="N49" s="50"/>
      <c r="P49" s="26" t="str">
        <f t="shared" si="4"/>
        <v/>
      </c>
      <c r="Q49" s="26" t="str">
        <f t="shared" si="5"/>
        <v/>
      </c>
      <c r="R49" s="26" t="str">
        <f t="shared" si="6"/>
        <v/>
      </c>
    </row>
    <row r="50" spans="1:18" ht="15.95" customHeight="1">
      <c r="A50" s="19"/>
      <c r="B50" s="19"/>
      <c r="C50" s="19"/>
      <c r="D50" s="20"/>
      <c r="E50" s="35" t="str">
        <f t="shared" si="0"/>
        <v/>
      </c>
      <c r="F50" s="48"/>
      <c r="G50" s="19"/>
      <c r="H50" s="22"/>
      <c r="I50" s="19"/>
      <c r="J50" s="37"/>
      <c r="K50" s="40"/>
      <c r="L50" s="20"/>
      <c r="M50" s="41"/>
      <c r="N50" s="50"/>
      <c r="P50" s="26" t="str">
        <f t="shared" si="4"/>
        <v/>
      </c>
      <c r="Q50" s="26" t="str">
        <f t="shared" si="5"/>
        <v/>
      </c>
      <c r="R50" s="26" t="str">
        <f t="shared" si="6"/>
        <v/>
      </c>
    </row>
    <row r="51" spans="1:18" ht="15.95" customHeight="1">
      <c r="A51" s="19"/>
      <c r="B51" s="19"/>
      <c r="C51" s="19"/>
      <c r="D51" s="20"/>
      <c r="E51" s="35" t="str">
        <f t="shared" si="0"/>
        <v/>
      </c>
      <c r="F51" s="48"/>
      <c r="G51" s="19"/>
      <c r="H51" s="22"/>
      <c r="I51" s="19"/>
      <c r="J51" s="37"/>
      <c r="K51" s="40"/>
      <c r="L51" s="20"/>
      <c r="M51" s="41"/>
      <c r="N51" s="50"/>
      <c r="P51" s="26" t="str">
        <f t="shared" si="4"/>
        <v/>
      </c>
      <c r="Q51" s="26" t="str">
        <f t="shared" si="5"/>
        <v/>
      </c>
      <c r="R51" s="26" t="str">
        <f t="shared" si="6"/>
        <v/>
      </c>
    </row>
    <row r="52" spans="1:18" ht="15.95" customHeight="1">
      <c r="A52" s="19"/>
      <c r="B52" s="19"/>
      <c r="C52" s="19"/>
      <c r="D52" s="20"/>
      <c r="E52" s="35" t="str">
        <f t="shared" si="0"/>
        <v/>
      </c>
      <c r="F52" s="48"/>
      <c r="G52" s="19"/>
      <c r="H52" s="22"/>
      <c r="I52" s="19"/>
      <c r="J52" s="37"/>
      <c r="K52" s="40"/>
      <c r="L52" s="20"/>
      <c r="M52" s="41"/>
      <c r="N52" s="50"/>
      <c r="P52" s="26" t="str">
        <f t="shared" si="4"/>
        <v/>
      </c>
      <c r="Q52" s="26" t="str">
        <f t="shared" si="5"/>
        <v/>
      </c>
      <c r="R52" s="26" t="str">
        <f t="shared" si="6"/>
        <v/>
      </c>
    </row>
    <row r="53" spans="1:18" ht="15.95" customHeight="1">
      <c r="A53" s="19"/>
      <c r="B53" s="19"/>
      <c r="C53" s="19"/>
      <c r="D53" s="20"/>
      <c r="E53" s="35" t="str">
        <f t="shared" si="0"/>
        <v/>
      </c>
      <c r="F53" s="48"/>
      <c r="G53" s="19"/>
      <c r="H53" s="22"/>
      <c r="I53" s="19"/>
      <c r="J53" s="37"/>
      <c r="K53" s="40"/>
      <c r="L53" s="20"/>
      <c r="M53" s="41"/>
      <c r="N53" s="50"/>
      <c r="P53" s="26" t="str">
        <f t="shared" si="4"/>
        <v/>
      </c>
      <c r="Q53" s="26" t="str">
        <f t="shared" si="5"/>
        <v/>
      </c>
      <c r="R53" s="26" t="str">
        <f t="shared" si="6"/>
        <v/>
      </c>
    </row>
    <row r="54" spans="1:18" ht="15.95" customHeight="1">
      <c r="A54" s="19"/>
      <c r="B54" s="19"/>
      <c r="C54" s="19"/>
      <c r="D54" s="20"/>
      <c r="E54" s="35" t="str">
        <f t="shared" si="0"/>
        <v/>
      </c>
      <c r="F54" s="48"/>
      <c r="G54" s="19"/>
      <c r="H54" s="22"/>
      <c r="I54" s="19"/>
      <c r="J54" s="37"/>
      <c r="K54" s="40"/>
      <c r="L54" s="20"/>
      <c r="M54" s="41"/>
      <c r="N54" s="50"/>
      <c r="P54" s="26" t="str">
        <f t="shared" si="4"/>
        <v/>
      </c>
      <c r="Q54" s="26" t="str">
        <f t="shared" si="5"/>
        <v/>
      </c>
      <c r="R54" s="26" t="str">
        <f t="shared" si="6"/>
        <v/>
      </c>
    </row>
    <row r="55" spans="1:18" ht="15.95" customHeight="1">
      <c r="A55" s="19"/>
      <c r="B55" s="19"/>
      <c r="C55" s="19"/>
      <c r="D55" s="20"/>
      <c r="E55" s="35" t="str">
        <f t="shared" si="0"/>
        <v/>
      </c>
      <c r="F55" s="48"/>
      <c r="G55" s="19"/>
      <c r="H55" s="22"/>
      <c r="I55" s="19"/>
      <c r="J55" s="37"/>
      <c r="K55" s="40"/>
      <c r="L55" s="20"/>
      <c r="M55" s="41"/>
      <c r="N55" s="50"/>
      <c r="P55" s="26" t="str">
        <f t="shared" si="4"/>
        <v/>
      </c>
      <c r="Q55" s="26" t="str">
        <f t="shared" si="5"/>
        <v/>
      </c>
      <c r="R55" s="26" t="str">
        <f t="shared" si="6"/>
        <v/>
      </c>
    </row>
    <row r="56" spans="1:18" ht="15.95" customHeight="1">
      <c r="A56" s="19"/>
      <c r="B56" s="19"/>
      <c r="C56" s="19"/>
      <c r="D56" s="20"/>
      <c r="E56" s="35" t="str">
        <f t="shared" si="0"/>
        <v/>
      </c>
      <c r="F56" s="48"/>
      <c r="G56" s="19"/>
      <c r="H56" s="22"/>
      <c r="I56" s="19"/>
      <c r="J56" s="37"/>
      <c r="K56" s="40"/>
      <c r="L56" s="20"/>
      <c r="M56" s="41"/>
      <c r="N56" s="50"/>
      <c r="P56" s="26" t="str">
        <f t="shared" si="4"/>
        <v/>
      </c>
      <c r="Q56" s="26" t="str">
        <f t="shared" si="5"/>
        <v/>
      </c>
      <c r="R56" s="26" t="str">
        <f t="shared" si="6"/>
        <v/>
      </c>
    </row>
    <row r="57" spans="1:18" ht="15.95" customHeight="1">
      <c r="A57" s="19"/>
      <c r="B57" s="19"/>
      <c r="C57" s="19"/>
      <c r="D57" s="20"/>
      <c r="E57" s="35" t="str">
        <f t="shared" si="0"/>
        <v/>
      </c>
      <c r="F57" s="48"/>
      <c r="G57" s="19"/>
      <c r="H57" s="22"/>
      <c r="I57" s="19"/>
      <c r="J57" s="37"/>
      <c r="K57" s="40"/>
      <c r="L57" s="20"/>
      <c r="M57" s="41"/>
      <c r="N57" s="50"/>
      <c r="P57" s="26" t="str">
        <f t="shared" si="4"/>
        <v/>
      </c>
      <c r="Q57" s="26" t="str">
        <f t="shared" si="5"/>
        <v/>
      </c>
      <c r="R57" s="26" t="str">
        <f t="shared" si="6"/>
        <v/>
      </c>
    </row>
    <row r="58" spans="1:18" ht="15.95" customHeight="1">
      <c r="A58" s="19"/>
      <c r="B58" s="19"/>
      <c r="C58" s="19"/>
      <c r="D58" s="20"/>
      <c r="E58" s="35" t="str">
        <f t="shared" si="0"/>
        <v/>
      </c>
      <c r="F58" s="48"/>
      <c r="G58" s="19"/>
      <c r="H58" s="22"/>
      <c r="I58" s="19"/>
      <c r="J58" s="37"/>
      <c r="K58" s="40"/>
      <c r="L58" s="20"/>
      <c r="M58" s="41"/>
      <c r="N58" s="50"/>
      <c r="P58" s="26" t="str">
        <f t="shared" si="4"/>
        <v/>
      </c>
      <c r="Q58" s="26" t="str">
        <f t="shared" si="5"/>
        <v/>
      </c>
      <c r="R58" s="26" t="str">
        <f t="shared" si="6"/>
        <v/>
      </c>
    </row>
    <row r="59" spans="1:18" ht="15.95" customHeight="1">
      <c r="A59" s="19"/>
      <c r="B59" s="19"/>
      <c r="C59" s="19"/>
      <c r="D59" s="20"/>
      <c r="E59" s="35" t="str">
        <f t="shared" si="0"/>
        <v/>
      </c>
      <c r="F59" s="48"/>
      <c r="G59" s="19"/>
      <c r="H59" s="22"/>
      <c r="I59" s="19"/>
      <c r="J59" s="37"/>
      <c r="K59" s="40"/>
      <c r="L59" s="20"/>
      <c r="M59" s="41"/>
      <c r="N59" s="50"/>
      <c r="P59" s="26" t="str">
        <f t="shared" si="4"/>
        <v/>
      </c>
      <c r="Q59" s="26" t="str">
        <f t="shared" si="5"/>
        <v/>
      </c>
      <c r="R59" s="26" t="str">
        <f t="shared" si="6"/>
        <v/>
      </c>
    </row>
    <row r="60" spans="1:18" ht="15.95" customHeight="1">
      <c r="A60" s="19"/>
      <c r="B60" s="19"/>
      <c r="C60" s="19"/>
      <c r="D60" s="20"/>
      <c r="E60" s="35" t="str">
        <f t="shared" si="0"/>
        <v/>
      </c>
      <c r="F60" s="48"/>
      <c r="G60" s="19"/>
      <c r="H60" s="22"/>
      <c r="I60" s="19"/>
      <c r="J60" s="37"/>
      <c r="K60" s="40"/>
      <c r="L60" s="20"/>
      <c r="M60" s="41"/>
      <c r="N60" s="50"/>
      <c r="P60" s="26" t="str">
        <f t="shared" si="4"/>
        <v/>
      </c>
      <c r="Q60" s="26" t="str">
        <f t="shared" si="5"/>
        <v/>
      </c>
      <c r="R60" s="26" t="str">
        <f t="shared" si="6"/>
        <v/>
      </c>
    </row>
    <row r="61" spans="1:18" ht="15.95" customHeight="1">
      <c r="A61" s="19"/>
      <c r="B61" s="19"/>
      <c r="C61" s="19"/>
      <c r="D61" s="20"/>
      <c r="E61" s="35" t="str">
        <f t="shared" si="0"/>
        <v/>
      </c>
      <c r="F61" s="48"/>
      <c r="G61" s="19"/>
      <c r="H61" s="22"/>
      <c r="I61" s="19"/>
      <c r="J61" s="37"/>
      <c r="K61" s="40"/>
      <c r="L61" s="20"/>
      <c r="M61" s="41"/>
      <c r="N61" s="50"/>
      <c r="P61" s="26" t="str">
        <f t="shared" si="4"/>
        <v/>
      </c>
      <c r="Q61" s="26" t="str">
        <f t="shared" si="5"/>
        <v/>
      </c>
      <c r="R61" s="26" t="str">
        <f t="shared" si="6"/>
        <v/>
      </c>
    </row>
    <row r="62" spans="1:18" ht="15.95" customHeight="1">
      <c r="A62" s="19"/>
      <c r="B62" s="19"/>
      <c r="C62" s="19"/>
      <c r="D62" s="20"/>
      <c r="E62" s="35" t="str">
        <f t="shared" si="0"/>
        <v/>
      </c>
      <c r="F62" s="48"/>
      <c r="G62" s="19"/>
      <c r="H62" s="22"/>
      <c r="I62" s="19"/>
      <c r="J62" s="37"/>
      <c r="K62" s="40"/>
      <c r="L62" s="20"/>
      <c r="M62" s="41"/>
      <c r="N62" s="50"/>
      <c r="P62" s="26" t="str">
        <f t="shared" si="4"/>
        <v/>
      </c>
      <c r="Q62" s="26" t="str">
        <f t="shared" si="5"/>
        <v/>
      </c>
      <c r="R62" s="26" t="str">
        <f t="shared" si="6"/>
        <v/>
      </c>
    </row>
    <row r="63" spans="1:18" ht="15.95" customHeight="1">
      <c r="A63" s="19"/>
      <c r="B63" s="19"/>
      <c r="C63" s="19"/>
      <c r="D63" s="20"/>
      <c r="E63" s="35" t="str">
        <f t="shared" si="0"/>
        <v/>
      </c>
      <c r="F63" s="48"/>
      <c r="G63" s="19"/>
      <c r="H63" s="22"/>
      <c r="I63" s="19"/>
      <c r="J63" s="37"/>
      <c r="K63" s="40"/>
      <c r="L63" s="20"/>
      <c r="M63" s="41"/>
      <c r="N63" s="50"/>
      <c r="P63" s="26" t="str">
        <f t="shared" si="4"/>
        <v/>
      </c>
      <c r="Q63" s="26" t="str">
        <f t="shared" si="5"/>
        <v/>
      </c>
      <c r="R63" s="26" t="str">
        <f t="shared" si="6"/>
        <v/>
      </c>
    </row>
    <row r="64" spans="1:18" ht="15.95" customHeight="1">
      <c r="A64" s="19"/>
      <c r="B64" s="19"/>
      <c r="C64" s="19"/>
      <c r="D64" s="20"/>
      <c r="E64" s="35" t="str">
        <f t="shared" si="0"/>
        <v/>
      </c>
      <c r="F64" s="48"/>
      <c r="G64" s="19"/>
      <c r="H64" s="22"/>
      <c r="I64" s="19"/>
      <c r="J64" s="37"/>
      <c r="K64" s="40"/>
      <c r="L64" s="20"/>
      <c r="M64" s="41"/>
      <c r="N64" s="50"/>
      <c r="P64" s="26" t="str">
        <f t="shared" si="4"/>
        <v/>
      </c>
      <c r="Q64" s="26" t="str">
        <f t="shared" si="5"/>
        <v/>
      </c>
      <c r="R64" s="26" t="str">
        <f t="shared" si="6"/>
        <v/>
      </c>
    </row>
    <row r="65" spans="1:18" ht="15.95" customHeight="1">
      <c r="A65" s="19"/>
      <c r="B65" s="19"/>
      <c r="C65" s="19"/>
      <c r="D65" s="20"/>
      <c r="E65" s="35" t="str">
        <f t="shared" si="0"/>
        <v/>
      </c>
      <c r="F65" s="48"/>
      <c r="G65" s="19"/>
      <c r="H65" s="22"/>
      <c r="I65" s="19"/>
      <c r="J65" s="37"/>
      <c r="K65" s="40"/>
      <c r="L65" s="20"/>
      <c r="M65" s="41"/>
      <c r="N65" s="50"/>
      <c r="P65" s="26" t="str">
        <f t="shared" si="4"/>
        <v/>
      </c>
      <c r="Q65" s="26" t="str">
        <f t="shared" si="5"/>
        <v/>
      </c>
      <c r="R65" s="26" t="str">
        <f t="shared" si="6"/>
        <v/>
      </c>
    </row>
    <row r="66" spans="1:18" ht="15.95" customHeight="1">
      <c r="A66" s="19"/>
      <c r="B66" s="19"/>
      <c r="C66" s="19"/>
      <c r="D66" s="20"/>
      <c r="E66" s="35" t="str">
        <f t="shared" si="0"/>
        <v/>
      </c>
      <c r="F66" s="48"/>
      <c r="G66" s="19"/>
      <c r="H66" s="22"/>
      <c r="I66" s="19"/>
      <c r="J66" s="37"/>
      <c r="K66" s="40"/>
      <c r="L66" s="20"/>
      <c r="M66" s="41"/>
      <c r="N66" s="50"/>
      <c r="P66" s="26" t="str">
        <f t="shared" si="4"/>
        <v/>
      </c>
      <c r="Q66" s="26" t="str">
        <f t="shared" si="5"/>
        <v/>
      </c>
      <c r="R66" s="26" t="str">
        <f t="shared" si="6"/>
        <v/>
      </c>
    </row>
    <row r="67" spans="1:18" ht="15.95" customHeight="1">
      <c r="A67" s="19"/>
      <c r="B67" s="19"/>
      <c r="C67" s="19"/>
      <c r="D67" s="20"/>
      <c r="E67" s="35" t="str">
        <f t="shared" si="0"/>
        <v/>
      </c>
      <c r="F67" s="48"/>
      <c r="G67" s="19"/>
      <c r="H67" s="22"/>
      <c r="I67" s="19"/>
      <c r="J67" s="37"/>
      <c r="K67" s="40"/>
      <c r="L67" s="20"/>
      <c r="M67" s="41"/>
      <c r="N67" s="50"/>
      <c r="P67" s="26" t="str">
        <f t="shared" si="4"/>
        <v/>
      </c>
      <c r="Q67" s="26" t="str">
        <f t="shared" si="5"/>
        <v/>
      </c>
      <c r="R67" s="26" t="str">
        <f t="shared" si="6"/>
        <v/>
      </c>
    </row>
    <row r="68" spans="1:18" ht="15.95" customHeight="1">
      <c r="A68" s="19"/>
      <c r="B68" s="19"/>
      <c r="C68" s="19"/>
      <c r="D68" s="20"/>
      <c r="E68" s="35" t="str">
        <f t="shared" si="0"/>
        <v/>
      </c>
      <c r="F68" s="48"/>
      <c r="G68" s="19"/>
      <c r="H68" s="22"/>
      <c r="I68" s="19"/>
      <c r="J68" s="37"/>
      <c r="K68" s="40"/>
      <c r="L68" s="20"/>
      <c r="M68" s="41"/>
      <c r="N68" s="50"/>
      <c r="P68" s="26" t="str">
        <f t="shared" si="4"/>
        <v/>
      </c>
      <c r="Q68" s="26" t="str">
        <f t="shared" si="5"/>
        <v/>
      </c>
      <c r="R68" s="26" t="str">
        <f t="shared" si="6"/>
        <v/>
      </c>
    </row>
    <row r="69" spans="1:18" ht="15.95" customHeight="1">
      <c r="A69" s="19"/>
      <c r="B69" s="19"/>
      <c r="C69" s="19"/>
      <c r="D69" s="20"/>
      <c r="E69" s="35" t="str">
        <f t="shared" si="0"/>
        <v/>
      </c>
      <c r="F69" s="48"/>
      <c r="G69" s="19"/>
      <c r="H69" s="22"/>
      <c r="I69" s="19"/>
      <c r="J69" s="37"/>
      <c r="K69" s="40"/>
      <c r="L69" s="20"/>
      <c r="M69" s="41"/>
      <c r="N69" s="50"/>
      <c r="P69" s="26" t="str">
        <f t="shared" si="4"/>
        <v/>
      </c>
      <c r="Q69" s="26" t="str">
        <f t="shared" si="5"/>
        <v/>
      </c>
      <c r="R69" s="26" t="str">
        <f t="shared" si="6"/>
        <v/>
      </c>
    </row>
    <row r="70" spans="1:18" ht="15.95" customHeight="1">
      <c r="A70" s="19"/>
      <c r="B70" s="19"/>
      <c r="C70" s="19"/>
      <c r="D70" s="20"/>
      <c r="E70" s="35" t="str">
        <f t="shared" si="0"/>
        <v/>
      </c>
      <c r="F70" s="48"/>
      <c r="G70" s="19"/>
      <c r="H70" s="22"/>
      <c r="I70" s="19"/>
      <c r="J70" s="37"/>
      <c r="K70" s="40"/>
      <c r="L70" s="20"/>
      <c r="M70" s="41"/>
      <c r="N70" s="50"/>
      <c r="P70" s="26" t="str">
        <f t="shared" si="4"/>
        <v/>
      </c>
      <c r="Q70" s="26" t="str">
        <f t="shared" si="5"/>
        <v/>
      </c>
      <c r="R70" s="26" t="str">
        <f t="shared" si="6"/>
        <v/>
      </c>
    </row>
    <row r="71" spans="1:18" ht="15.95" customHeight="1">
      <c r="A71" s="19"/>
      <c r="B71" s="19"/>
      <c r="C71" s="19"/>
      <c r="D71" s="20"/>
      <c r="E71" s="35" t="str">
        <f t="shared" si="0"/>
        <v/>
      </c>
      <c r="F71" s="48"/>
      <c r="G71" s="19"/>
      <c r="H71" s="22"/>
      <c r="I71" s="19"/>
      <c r="J71" s="37"/>
      <c r="K71" s="40"/>
      <c r="L71" s="20"/>
      <c r="M71" s="41"/>
      <c r="N71" s="50"/>
      <c r="P71" s="26" t="str">
        <f t="shared" si="4"/>
        <v/>
      </c>
      <c r="Q71" s="26" t="str">
        <f t="shared" si="5"/>
        <v/>
      </c>
      <c r="R71" s="26" t="str">
        <f t="shared" si="6"/>
        <v/>
      </c>
    </row>
    <row r="72" spans="1:18" ht="15.95" customHeight="1">
      <c r="A72" s="19"/>
      <c r="B72" s="19"/>
      <c r="C72" s="19"/>
      <c r="D72" s="20"/>
      <c r="E72" s="35" t="str">
        <f t="shared" si="0"/>
        <v/>
      </c>
      <c r="F72" s="48"/>
      <c r="G72" s="19"/>
      <c r="H72" s="22"/>
      <c r="I72" s="19"/>
      <c r="J72" s="37"/>
      <c r="K72" s="40"/>
      <c r="L72" s="20"/>
      <c r="M72" s="41"/>
      <c r="N72" s="50"/>
      <c r="P72" s="26" t="str">
        <f t="shared" si="4"/>
        <v/>
      </c>
      <c r="Q72" s="26" t="str">
        <f t="shared" si="5"/>
        <v/>
      </c>
      <c r="R72" s="26" t="str">
        <f t="shared" si="6"/>
        <v/>
      </c>
    </row>
    <row r="73" spans="1:18" ht="15.95" customHeight="1">
      <c r="A73" s="19"/>
      <c r="B73" s="19"/>
      <c r="C73" s="19"/>
      <c r="D73" s="20"/>
      <c r="E73" s="35" t="str">
        <f t="shared" si="0"/>
        <v/>
      </c>
      <c r="F73" s="48"/>
      <c r="G73" s="19"/>
      <c r="H73" s="22"/>
      <c r="I73" s="19"/>
      <c r="J73" s="37"/>
      <c r="K73" s="40"/>
      <c r="L73" s="20"/>
      <c r="M73" s="41"/>
      <c r="N73" s="50"/>
      <c r="P73" s="26" t="str">
        <f t="shared" si="4"/>
        <v/>
      </c>
      <c r="Q73" s="26" t="str">
        <f t="shared" si="5"/>
        <v/>
      </c>
      <c r="R73" s="26" t="str">
        <f t="shared" si="6"/>
        <v/>
      </c>
    </row>
    <row r="74" spans="1:18" ht="15.95" customHeight="1">
      <c r="A74" s="19"/>
      <c r="B74" s="19"/>
      <c r="C74" s="19"/>
      <c r="D74" s="20"/>
      <c r="E74" s="35" t="str">
        <f t="shared" si="0"/>
        <v/>
      </c>
      <c r="F74" s="48"/>
      <c r="G74" s="19"/>
      <c r="H74" s="22"/>
      <c r="I74" s="19"/>
      <c r="J74" s="37"/>
      <c r="K74" s="40"/>
      <c r="L74" s="20"/>
      <c r="M74" s="41"/>
      <c r="N74" s="50"/>
      <c r="P74" s="26" t="str">
        <f t="shared" si="4"/>
        <v/>
      </c>
      <c r="Q74" s="26" t="str">
        <f t="shared" si="5"/>
        <v/>
      </c>
      <c r="R74" s="26" t="str">
        <f t="shared" si="6"/>
        <v/>
      </c>
    </row>
    <row r="75" spans="1:18" ht="15.95" customHeight="1">
      <c r="A75" s="19"/>
      <c r="B75" s="19"/>
      <c r="C75" s="19"/>
      <c r="D75" s="20"/>
      <c r="E75" s="35" t="str">
        <f t="shared" si="0"/>
        <v/>
      </c>
      <c r="F75" s="48"/>
      <c r="G75" s="19"/>
      <c r="H75" s="22"/>
      <c r="I75" s="19"/>
      <c r="J75" s="37"/>
      <c r="K75" s="40"/>
      <c r="L75" s="20"/>
      <c r="M75" s="41"/>
      <c r="N75" s="50"/>
      <c r="P75" s="26" t="str">
        <f t="shared" si="4"/>
        <v/>
      </c>
      <c r="Q75" s="26" t="str">
        <f t="shared" si="5"/>
        <v/>
      </c>
      <c r="R75" s="26" t="str">
        <f t="shared" si="6"/>
        <v/>
      </c>
    </row>
    <row r="76" spans="1:18" ht="15.95" customHeight="1">
      <c r="A76" s="19"/>
      <c r="B76" s="19"/>
      <c r="C76" s="19"/>
      <c r="D76" s="20"/>
      <c r="E76" s="35" t="str">
        <f t="shared" si="0"/>
        <v/>
      </c>
      <c r="F76" s="48"/>
      <c r="G76" s="19"/>
      <c r="H76" s="22"/>
      <c r="I76" s="19"/>
      <c r="J76" s="37"/>
      <c r="K76" s="40"/>
      <c r="L76" s="20"/>
      <c r="M76" s="41"/>
      <c r="N76" s="50"/>
      <c r="P76" s="26" t="str">
        <f t="shared" si="4"/>
        <v/>
      </c>
      <c r="Q76" s="26" t="str">
        <f t="shared" si="5"/>
        <v/>
      </c>
      <c r="R76" s="26" t="str">
        <f t="shared" si="6"/>
        <v/>
      </c>
    </row>
    <row r="77" spans="1:18" ht="15.95" customHeight="1">
      <c r="A77" s="19"/>
      <c r="B77" s="19"/>
      <c r="C77" s="19"/>
      <c r="D77" s="20"/>
      <c r="E77" s="35" t="str">
        <f t="shared" si="0"/>
        <v/>
      </c>
      <c r="F77" s="48"/>
      <c r="G77" s="19"/>
      <c r="H77" s="22"/>
      <c r="I77" s="19"/>
      <c r="J77" s="37"/>
      <c r="K77" s="40"/>
      <c r="L77" s="20"/>
      <c r="M77" s="41"/>
      <c r="N77" s="50"/>
      <c r="P77" s="26" t="str">
        <f t="shared" si="4"/>
        <v/>
      </c>
      <c r="Q77" s="26" t="str">
        <f t="shared" si="5"/>
        <v/>
      </c>
      <c r="R77" s="26" t="str">
        <f t="shared" si="6"/>
        <v/>
      </c>
    </row>
    <row r="78" spans="1:18" ht="15.95" customHeight="1">
      <c r="A78" s="19"/>
      <c r="B78" s="19"/>
      <c r="C78" s="19"/>
      <c r="D78" s="20"/>
      <c r="E78" s="35" t="str">
        <f t="shared" ref="E78:E141" si="7">IF(ISBLANK(D78),"",VLOOKUP(D78,BrickDescCode,2,FALSE))</f>
        <v/>
      </c>
      <c r="F78" s="48"/>
      <c r="G78" s="19"/>
      <c r="H78" s="22"/>
      <c r="I78" s="19"/>
      <c r="J78" s="37"/>
      <c r="K78" s="40"/>
      <c r="L78" s="20"/>
      <c r="M78" s="41"/>
      <c r="N78" s="50"/>
      <c r="P78" s="26" t="str">
        <f t="shared" ref="P78:P109" si="8">IF(ISBLANK(A78),"","r" &amp; VLOOKUP(A78,SegDescCode,2,FALSE))</f>
        <v/>
      </c>
      <c r="Q78" s="26" t="str">
        <f t="shared" ref="Q78:Q109" si="9">IF(ISBLANK(B78),"","r" &amp; VLOOKUP(B78,FamDescCode,2,FALSE))</f>
        <v/>
      </c>
      <c r="R78" s="26" t="str">
        <f t="shared" ref="R78:R109" si="10">IF(ISBLANK(C78),"","r" &amp; VLOOKUP(C78,ClassDescCode,2,FALSE))</f>
        <v/>
      </c>
    </row>
    <row r="79" spans="1:18" ht="15.95" customHeight="1">
      <c r="A79" s="19"/>
      <c r="B79" s="19"/>
      <c r="C79" s="19"/>
      <c r="D79" s="20"/>
      <c r="E79" s="35" t="str">
        <f t="shared" si="7"/>
        <v/>
      </c>
      <c r="F79" s="48"/>
      <c r="G79" s="19"/>
      <c r="H79" s="22"/>
      <c r="I79" s="19"/>
      <c r="J79" s="37"/>
      <c r="K79" s="40"/>
      <c r="L79" s="20"/>
      <c r="M79" s="41"/>
      <c r="N79" s="50"/>
      <c r="P79" s="26" t="str">
        <f t="shared" si="8"/>
        <v/>
      </c>
      <c r="Q79" s="26" t="str">
        <f t="shared" si="9"/>
        <v/>
      </c>
      <c r="R79" s="26" t="str">
        <f t="shared" si="10"/>
        <v/>
      </c>
    </row>
    <row r="80" spans="1:18" ht="15.95" customHeight="1">
      <c r="A80" s="19"/>
      <c r="B80" s="19"/>
      <c r="C80" s="19"/>
      <c r="D80" s="20"/>
      <c r="E80" s="35" t="str">
        <f t="shared" si="7"/>
        <v/>
      </c>
      <c r="F80" s="48"/>
      <c r="G80" s="19"/>
      <c r="H80" s="22"/>
      <c r="I80" s="19"/>
      <c r="J80" s="37"/>
      <c r="K80" s="40"/>
      <c r="L80" s="20"/>
      <c r="M80" s="41"/>
      <c r="N80" s="50"/>
      <c r="P80" s="26" t="str">
        <f t="shared" si="8"/>
        <v/>
      </c>
      <c r="Q80" s="26" t="str">
        <f t="shared" si="9"/>
        <v/>
      </c>
      <c r="R80" s="26" t="str">
        <f t="shared" si="10"/>
        <v/>
      </c>
    </row>
    <row r="81" spans="1:18" ht="15.95" customHeight="1">
      <c r="A81" s="19"/>
      <c r="B81" s="19"/>
      <c r="C81" s="19"/>
      <c r="D81" s="20"/>
      <c r="E81" s="35" t="str">
        <f t="shared" si="7"/>
        <v/>
      </c>
      <c r="F81" s="48"/>
      <c r="G81" s="19"/>
      <c r="H81" s="22"/>
      <c r="I81" s="19"/>
      <c r="J81" s="37"/>
      <c r="K81" s="40"/>
      <c r="L81" s="20"/>
      <c r="M81" s="41"/>
      <c r="N81" s="50"/>
      <c r="P81" s="26" t="str">
        <f t="shared" si="8"/>
        <v/>
      </c>
      <c r="Q81" s="26" t="str">
        <f t="shared" si="9"/>
        <v/>
      </c>
      <c r="R81" s="26" t="str">
        <f t="shared" si="10"/>
        <v/>
      </c>
    </row>
    <row r="82" spans="1:18" ht="15.95" customHeight="1">
      <c r="A82" s="19"/>
      <c r="B82" s="19"/>
      <c r="C82" s="19"/>
      <c r="D82" s="20"/>
      <c r="E82" s="35" t="str">
        <f t="shared" si="7"/>
        <v/>
      </c>
      <c r="F82" s="48"/>
      <c r="G82" s="19"/>
      <c r="H82" s="22"/>
      <c r="I82" s="19"/>
      <c r="J82" s="37"/>
      <c r="K82" s="40"/>
      <c r="L82" s="20"/>
      <c r="M82" s="41"/>
      <c r="N82" s="50"/>
      <c r="P82" s="26" t="str">
        <f t="shared" si="8"/>
        <v/>
      </c>
      <c r="Q82" s="26" t="str">
        <f t="shared" si="9"/>
        <v/>
      </c>
      <c r="R82" s="26" t="str">
        <f t="shared" si="10"/>
        <v/>
      </c>
    </row>
    <row r="83" spans="1:18" ht="15.95" customHeight="1">
      <c r="A83" s="19"/>
      <c r="B83" s="19"/>
      <c r="C83" s="19"/>
      <c r="D83" s="20"/>
      <c r="E83" s="35" t="str">
        <f t="shared" si="7"/>
        <v/>
      </c>
      <c r="F83" s="48"/>
      <c r="G83" s="19"/>
      <c r="H83" s="22"/>
      <c r="I83" s="19"/>
      <c r="J83" s="37"/>
      <c r="K83" s="40"/>
      <c r="L83" s="20"/>
      <c r="M83" s="41"/>
      <c r="N83" s="50"/>
      <c r="P83" s="26" t="str">
        <f t="shared" si="8"/>
        <v/>
      </c>
      <c r="Q83" s="26" t="str">
        <f t="shared" si="9"/>
        <v/>
      </c>
      <c r="R83" s="26" t="str">
        <f t="shared" si="10"/>
        <v/>
      </c>
    </row>
    <row r="84" spans="1:18" ht="15.95" customHeight="1">
      <c r="A84" s="19"/>
      <c r="B84" s="19"/>
      <c r="C84" s="19"/>
      <c r="D84" s="20"/>
      <c r="E84" s="35" t="str">
        <f t="shared" si="7"/>
        <v/>
      </c>
      <c r="F84" s="48"/>
      <c r="G84" s="19"/>
      <c r="H84" s="22"/>
      <c r="I84" s="19"/>
      <c r="J84" s="37"/>
      <c r="K84" s="40"/>
      <c r="L84" s="20"/>
      <c r="M84" s="41"/>
      <c r="N84" s="50"/>
      <c r="P84" s="26" t="str">
        <f t="shared" si="8"/>
        <v/>
      </c>
      <c r="Q84" s="26" t="str">
        <f t="shared" si="9"/>
        <v/>
      </c>
      <c r="R84" s="26" t="str">
        <f t="shared" si="10"/>
        <v/>
      </c>
    </row>
    <row r="85" spans="1:18" ht="15.95" customHeight="1">
      <c r="A85" s="19"/>
      <c r="B85" s="19"/>
      <c r="C85" s="19"/>
      <c r="D85" s="20"/>
      <c r="E85" s="35" t="str">
        <f t="shared" si="7"/>
        <v/>
      </c>
      <c r="F85" s="48"/>
      <c r="G85" s="19"/>
      <c r="H85" s="22"/>
      <c r="I85" s="19"/>
      <c r="J85" s="37"/>
      <c r="K85" s="40"/>
      <c r="L85" s="20"/>
      <c r="M85" s="41"/>
      <c r="N85" s="50"/>
      <c r="P85" s="26" t="str">
        <f t="shared" si="8"/>
        <v/>
      </c>
      <c r="Q85" s="26" t="str">
        <f t="shared" si="9"/>
        <v/>
      </c>
      <c r="R85" s="26" t="str">
        <f t="shared" si="10"/>
        <v/>
      </c>
    </row>
    <row r="86" spans="1:18" ht="15.95" customHeight="1">
      <c r="A86" s="19"/>
      <c r="B86" s="19"/>
      <c r="C86" s="19"/>
      <c r="D86" s="20"/>
      <c r="E86" s="35" t="str">
        <f t="shared" si="7"/>
        <v/>
      </c>
      <c r="F86" s="48"/>
      <c r="G86" s="19"/>
      <c r="H86" s="22"/>
      <c r="I86" s="19"/>
      <c r="J86" s="37"/>
      <c r="K86" s="40"/>
      <c r="L86" s="20"/>
      <c r="M86" s="41"/>
      <c r="N86" s="50"/>
      <c r="P86" s="26" t="str">
        <f t="shared" si="8"/>
        <v/>
      </c>
      <c r="Q86" s="26" t="str">
        <f t="shared" si="9"/>
        <v/>
      </c>
      <c r="R86" s="26" t="str">
        <f t="shared" si="10"/>
        <v/>
      </c>
    </row>
    <row r="87" spans="1:18" ht="15.95" customHeight="1">
      <c r="A87" s="19"/>
      <c r="B87" s="19"/>
      <c r="C87" s="19"/>
      <c r="D87" s="20"/>
      <c r="E87" s="35" t="str">
        <f t="shared" si="7"/>
        <v/>
      </c>
      <c r="F87" s="48"/>
      <c r="G87" s="19"/>
      <c r="H87" s="22"/>
      <c r="I87" s="19"/>
      <c r="J87" s="37"/>
      <c r="K87" s="40"/>
      <c r="L87" s="20"/>
      <c r="M87" s="41"/>
      <c r="N87" s="50"/>
      <c r="P87" s="26" t="str">
        <f t="shared" si="8"/>
        <v/>
      </c>
      <c r="Q87" s="26" t="str">
        <f t="shared" si="9"/>
        <v/>
      </c>
      <c r="R87" s="26" t="str">
        <f t="shared" si="10"/>
        <v/>
      </c>
    </row>
    <row r="88" spans="1:18" ht="15.95" customHeight="1">
      <c r="A88" s="19"/>
      <c r="B88" s="19"/>
      <c r="C88" s="19"/>
      <c r="D88" s="20"/>
      <c r="E88" s="35" t="str">
        <f t="shared" si="7"/>
        <v/>
      </c>
      <c r="F88" s="48"/>
      <c r="G88" s="19"/>
      <c r="H88" s="22"/>
      <c r="I88" s="19"/>
      <c r="J88" s="37"/>
      <c r="K88" s="40"/>
      <c r="L88" s="20"/>
      <c r="M88" s="41"/>
      <c r="N88" s="50"/>
      <c r="P88" s="26" t="str">
        <f t="shared" si="8"/>
        <v/>
      </c>
      <c r="Q88" s="26" t="str">
        <f t="shared" si="9"/>
        <v/>
      </c>
      <c r="R88" s="26" t="str">
        <f t="shared" si="10"/>
        <v/>
      </c>
    </row>
    <row r="89" spans="1:18" ht="15.95" customHeight="1">
      <c r="A89" s="19"/>
      <c r="B89" s="19"/>
      <c r="C89" s="19"/>
      <c r="D89" s="20"/>
      <c r="E89" s="35" t="str">
        <f t="shared" si="7"/>
        <v/>
      </c>
      <c r="F89" s="48"/>
      <c r="G89" s="19"/>
      <c r="H89" s="22"/>
      <c r="I89" s="19"/>
      <c r="J89" s="37"/>
      <c r="K89" s="40"/>
      <c r="L89" s="20"/>
      <c r="M89" s="41"/>
      <c r="N89" s="50"/>
      <c r="P89" s="26" t="str">
        <f t="shared" si="8"/>
        <v/>
      </c>
      <c r="Q89" s="26" t="str">
        <f t="shared" si="9"/>
        <v/>
      </c>
      <c r="R89" s="26" t="str">
        <f t="shared" si="10"/>
        <v/>
      </c>
    </row>
    <row r="90" spans="1:18" ht="15.95" customHeight="1">
      <c r="A90" s="19"/>
      <c r="B90" s="19"/>
      <c r="C90" s="19"/>
      <c r="D90" s="20"/>
      <c r="E90" s="35" t="str">
        <f t="shared" si="7"/>
        <v/>
      </c>
      <c r="F90" s="48"/>
      <c r="G90" s="19"/>
      <c r="H90" s="22"/>
      <c r="I90" s="19"/>
      <c r="J90" s="37"/>
      <c r="K90" s="40"/>
      <c r="L90" s="20"/>
      <c r="M90" s="41"/>
      <c r="N90" s="50"/>
      <c r="P90" s="26" t="str">
        <f t="shared" si="8"/>
        <v/>
      </c>
      <c r="Q90" s="26" t="str">
        <f t="shared" si="9"/>
        <v/>
      </c>
      <c r="R90" s="26" t="str">
        <f t="shared" si="10"/>
        <v/>
      </c>
    </row>
    <row r="91" spans="1:18" ht="15.95" customHeight="1">
      <c r="A91" s="19"/>
      <c r="B91" s="19"/>
      <c r="C91" s="19"/>
      <c r="D91" s="20"/>
      <c r="E91" s="35" t="str">
        <f t="shared" si="7"/>
        <v/>
      </c>
      <c r="F91" s="48"/>
      <c r="G91" s="19"/>
      <c r="H91" s="22"/>
      <c r="I91" s="19"/>
      <c r="J91" s="37"/>
      <c r="K91" s="40"/>
      <c r="L91" s="20"/>
      <c r="M91" s="41"/>
      <c r="N91" s="50"/>
      <c r="P91" s="26" t="str">
        <f t="shared" si="8"/>
        <v/>
      </c>
      <c r="Q91" s="26" t="str">
        <f t="shared" si="9"/>
        <v/>
      </c>
      <c r="R91" s="26" t="str">
        <f t="shared" si="10"/>
        <v/>
      </c>
    </row>
    <row r="92" spans="1:18" ht="15.95" customHeight="1">
      <c r="A92" s="19"/>
      <c r="B92" s="19"/>
      <c r="C92" s="19"/>
      <c r="D92" s="20"/>
      <c r="E92" s="35" t="str">
        <f t="shared" si="7"/>
        <v/>
      </c>
      <c r="F92" s="48"/>
      <c r="G92" s="19"/>
      <c r="H92" s="22"/>
      <c r="I92" s="19"/>
      <c r="J92" s="37"/>
      <c r="K92" s="40"/>
      <c r="L92" s="20"/>
      <c r="M92" s="41"/>
      <c r="N92" s="50"/>
      <c r="P92" s="26" t="str">
        <f t="shared" si="8"/>
        <v/>
      </c>
      <c r="Q92" s="26" t="str">
        <f t="shared" si="9"/>
        <v/>
      </c>
      <c r="R92" s="26" t="str">
        <f t="shared" si="10"/>
        <v/>
      </c>
    </row>
    <row r="93" spans="1:18" ht="15.95" customHeight="1">
      <c r="A93" s="19"/>
      <c r="B93" s="19"/>
      <c r="C93" s="19"/>
      <c r="D93" s="20"/>
      <c r="E93" s="35" t="str">
        <f t="shared" si="7"/>
        <v/>
      </c>
      <c r="F93" s="48"/>
      <c r="G93" s="19"/>
      <c r="H93" s="22"/>
      <c r="I93" s="19"/>
      <c r="J93" s="37"/>
      <c r="K93" s="40"/>
      <c r="L93" s="20"/>
      <c r="M93" s="41"/>
      <c r="N93" s="50"/>
      <c r="P93" s="26" t="str">
        <f t="shared" si="8"/>
        <v/>
      </c>
      <c r="Q93" s="26" t="str">
        <f t="shared" si="9"/>
        <v/>
      </c>
      <c r="R93" s="26" t="str">
        <f t="shared" si="10"/>
        <v/>
      </c>
    </row>
    <row r="94" spans="1:18" ht="15.95" customHeight="1">
      <c r="A94" s="19"/>
      <c r="B94" s="19"/>
      <c r="C94" s="19"/>
      <c r="D94" s="20"/>
      <c r="E94" s="35" t="str">
        <f t="shared" si="7"/>
        <v/>
      </c>
      <c r="F94" s="48"/>
      <c r="G94" s="19"/>
      <c r="H94" s="22"/>
      <c r="I94" s="19"/>
      <c r="J94" s="37"/>
      <c r="K94" s="40"/>
      <c r="L94" s="20"/>
      <c r="M94" s="41"/>
      <c r="N94" s="50"/>
      <c r="P94" s="26" t="str">
        <f t="shared" si="8"/>
        <v/>
      </c>
      <c r="Q94" s="26" t="str">
        <f t="shared" si="9"/>
        <v/>
      </c>
      <c r="R94" s="26" t="str">
        <f t="shared" si="10"/>
        <v/>
      </c>
    </row>
    <row r="95" spans="1:18" ht="15.95" customHeight="1">
      <c r="A95" s="19"/>
      <c r="B95" s="19"/>
      <c r="C95" s="19"/>
      <c r="D95" s="20"/>
      <c r="E95" s="35" t="str">
        <f t="shared" si="7"/>
        <v/>
      </c>
      <c r="F95" s="48"/>
      <c r="G95" s="19"/>
      <c r="H95" s="22"/>
      <c r="I95" s="19"/>
      <c r="J95" s="37"/>
      <c r="K95" s="40"/>
      <c r="L95" s="20"/>
      <c r="M95" s="41"/>
      <c r="N95" s="50"/>
      <c r="P95" s="26" t="str">
        <f t="shared" si="8"/>
        <v/>
      </c>
      <c r="Q95" s="26" t="str">
        <f t="shared" si="9"/>
        <v/>
      </c>
      <c r="R95" s="26" t="str">
        <f t="shared" si="10"/>
        <v/>
      </c>
    </row>
    <row r="96" spans="1:18" ht="15.95" customHeight="1">
      <c r="A96" s="19"/>
      <c r="B96" s="19"/>
      <c r="C96" s="19"/>
      <c r="D96" s="20"/>
      <c r="E96" s="35" t="str">
        <f t="shared" si="7"/>
        <v/>
      </c>
      <c r="F96" s="48"/>
      <c r="G96" s="19"/>
      <c r="H96" s="22"/>
      <c r="I96" s="19"/>
      <c r="J96" s="37"/>
      <c r="K96" s="40"/>
      <c r="L96" s="20"/>
      <c r="M96" s="41"/>
      <c r="N96" s="50"/>
      <c r="P96" s="26" t="str">
        <f t="shared" si="8"/>
        <v/>
      </c>
      <c r="Q96" s="26" t="str">
        <f t="shared" si="9"/>
        <v/>
      </c>
      <c r="R96" s="26" t="str">
        <f t="shared" si="10"/>
        <v/>
      </c>
    </row>
    <row r="97" spans="1:18" ht="15.95" customHeight="1">
      <c r="A97" s="19"/>
      <c r="B97" s="19"/>
      <c r="C97" s="19"/>
      <c r="D97" s="20"/>
      <c r="E97" s="35" t="str">
        <f t="shared" si="7"/>
        <v/>
      </c>
      <c r="F97" s="48"/>
      <c r="G97" s="19"/>
      <c r="H97" s="22"/>
      <c r="I97" s="19"/>
      <c r="J97" s="37"/>
      <c r="K97" s="40"/>
      <c r="L97" s="20"/>
      <c r="M97" s="41"/>
      <c r="N97" s="50"/>
      <c r="P97" s="26" t="str">
        <f t="shared" si="8"/>
        <v/>
      </c>
      <c r="Q97" s="26" t="str">
        <f t="shared" si="9"/>
        <v/>
      </c>
      <c r="R97" s="26" t="str">
        <f t="shared" si="10"/>
        <v/>
      </c>
    </row>
    <row r="98" spans="1:18" ht="15.95" customHeight="1">
      <c r="A98" s="19"/>
      <c r="B98" s="19"/>
      <c r="C98" s="19"/>
      <c r="D98" s="20"/>
      <c r="E98" s="35" t="str">
        <f t="shared" si="7"/>
        <v/>
      </c>
      <c r="F98" s="48"/>
      <c r="G98" s="19"/>
      <c r="H98" s="22"/>
      <c r="I98" s="19"/>
      <c r="J98" s="37"/>
      <c r="K98" s="40"/>
      <c r="L98" s="20"/>
      <c r="M98" s="41"/>
      <c r="N98" s="50"/>
      <c r="P98" s="26" t="str">
        <f t="shared" si="8"/>
        <v/>
      </c>
      <c r="Q98" s="26" t="str">
        <f t="shared" si="9"/>
        <v/>
      </c>
      <c r="R98" s="26" t="str">
        <f t="shared" si="10"/>
        <v/>
      </c>
    </row>
    <row r="99" spans="1:18" ht="15.95" customHeight="1">
      <c r="A99" s="19"/>
      <c r="B99" s="19"/>
      <c r="C99" s="19"/>
      <c r="D99" s="20"/>
      <c r="E99" s="35" t="str">
        <f t="shared" si="7"/>
        <v/>
      </c>
      <c r="F99" s="48"/>
      <c r="G99" s="19"/>
      <c r="H99" s="22"/>
      <c r="I99" s="19"/>
      <c r="J99" s="37"/>
      <c r="K99" s="40"/>
      <c r="L99" s="20"/>
      <c r="M99" s="41"/>
      <c r="N99" s="50"/>
      <c r="P99" s="26" t="str">
        <f t="shared" si="8"/>
        <v/>
      </c>
      <c r="Q99" s="26" t="str">
        <f t="shared" si="9"/>
        <v/>
      </c>
      <c r="R99" s="26" t="str">
        <f t="shared" si="10"/>
        <v/>
      </c>
    </row>
    <row r="100" spans="1:18" ht="15.95" customHeight="1">
      <c r="A100" s="19"/>
      <c r="B100" s="19"/>
      <c r="C100" s="19"/>
      <c r="D100" s="20"/>
      <c r="E100" s="35" t="str">
        <f t="shared" si="7"/>
        <v/>
      </c>
      <c r="F100" s="48"/>
      <c r="G100" s="19"/>
      <c r="H100" s="22"/>
      <c r="I100" s="19"/>
      <c r="J100" s="37"/>
      <c r="K100" s="40"/>
      <c r="L100" s="20"/>
      <c r="M100" s="41"/>
      <c r="N100" s="50"/>
      <c r="P100" s="26" t="str">
        <f t="shared" si="8"/>
        <v/>
      </c>
      <c r="Q100" s="26" t="str">
        <f t="shared" si="9"/>
        <v/>
      </c>
      <c r="R100" s="26" t="str">
        <f t="shared" si="10"/>
        <v/>
      </c>
    </row>
    <row r="101" spans="1:18" ht="15.95" customHeight="1">
      <c r="A101" s="19"/>
      <c r="B101" s="19"/>
      <c r="C101" s="19"/>
      <c r="D101" s="20"/>
      <c r="E101" s="35" t="str">
        <f t="shared" si="7"/>
        <v/>
      </c>
      <c r="F101" s="48"/>
      <c r="G101" s="19"/>
      <c r="H101" s="22"/>
      <c r="I101" s="19"/>
      <c r="J101" s="37"/>
      <c r="K101" s="40"/>
      <c r="L101" s="20"/>
      <c r="M101" s="41"/>
      <c r="N101" s="50"/>
      <c r="P101" s="26" t="str">
        <f t="shared" si="8"/>
        <v/>
      </c>
      <c r="Q101" s="26" t="str">
        <f t="shared" si="9"/>
        <v/>
      </c>
      <c r="R101" s="26" t="str">
        <f t="shared" si="10"/>
        <v/>
      </c>
    </row>
    <row r="102" spans="1:18" ht="15.95" customHeight="1">
      <c r="A102" s="19"/>
      <c r="B102" s="19"/>
      <c r="C102" s="19"/>
      <c r="D102" s="20"/>
      <c r="E102" s="35" t="str">
        <f t="shared" si="7"/>
        <v/>
      </c>
      <c r="F102" s="48"/>
      <c r="G102" s="19"/>
      <c r="H102" s="22"/>
      <c r="I102" s="19"/>
      <c r="J102" s="37"/>
      <c r="K102" s="40"/>
      <c r="L102" s="20"/>
      <c r="M102" s="41"/>
      <c r="N102" s="50"/>
      <c r="P102" s="26" t="str">
        <f t="shared" si="8"/>
        <v/>
      </c>
      <c r="Q102" s="26" t="str">
        <f t="shared" si="9"/>
        <v/>
      </c>
      <c r="R102" s="26" t="str">
        <f t="shared" si="10"/>
        <v/>
      </c>
    </row>
    <row r="103" spans="1:18" ht="15.95" customHeight="1">
      <c r="A103" s="19"/>
      <c r="B103" s="19"/>
      <c r="C103" s="19"/>
      <c r="D103" s="20"/>
      <c r="E103" s="35" t="str">
        <f t="shared" si="7"/>
        <v/>
      </c>
      <c r="F103" s="48"/>
      <c r="G103" s="19"/>
      <c r="H103" s="22"/>
      <c r="I103" s="19"/>
      <c r="J103" s="37"/>
      <c r="K103" s="40"/>
      <c r="L103" s="20"/>
      <c r="M103" s="41"/>
      <c r="N103" s="50"/>
      <c r="P103" s="26" t="str">
        <f t="shared" si="8"/>
        <v/>
      </c>
      <c r="Q103" s="26" t="str">
        <f t="shared" si="9"/>
        <v/>
      </c>
      <c r="R103" s="26" t="str">
        <f t="shared" si="10"/>
        <v/>
      </c>
    </row>
    <row r="104" spans="1:18" ht="15.95" customHeight="1">
      <c r="A104" s="19"/>
      <c r="B104" s="19"/>
      <c r="C104" s="19"/>
      <c r="D104" s="20"/>
      <c r="E104" s="35" t="str">
        <f t="shared" si="7"/>
        <v/>
      </c>
      <c r="F104" s="48"/>
      <c r="G104" s="19"/>
      <c r="H104" s="22"/>
      <c r="I104" s="19"/>
      <c r="J104" s="37"/>
      <c r="K104" s="40"/>
      <c r="L104" s="20"/>
      <c r="M104" s="41"/>
      <c r="N104" s="50"/>
      <c r="P104" s="26" t="str">
        <f t="shared" si="8"/>
        <v/>
      </c>
      <c r="Q104" s="26" t="str">
        <f t="shared" si="9"/>
        <v/>
      </c>
      <c r="R104" s="26" t="str">
        <f t="shared" si="10"/>
        <v/>
      </c>
    </row>
    <row r="105" spans="1:18" ht="15.95" customHeight="1">
      <c r="A105" s="19"/>
      <c r="B105" s="19"/>
      <c r="C105" s="19"/>
      <c r="D105" s="20"/>
      <c r="E105" s="35" t="str">
        <f t="shared" si="7"/>
        <v/>
      </c>
      <c r="F105" s="48"/>
      <c r="G105" s="19"/>
      <c r="H105" s="22"/>
      <c r="I105" s="19"/>
      <c r="J105" s="37"/>
      <c r="K105" s="40"/>
      <c r="L105" s="20"/>
      <c r="M105" s="41"/>
      <c r="N105" s="50"/>
      <c r="P105" s="26" t="str">
        <f t="shared" si="8"/>
        <v/>
      </c>
      <c r="Q105" s="26" t="str">
        <f t="shared" si="9"/>
        <v/>
      </c>
      <c r="R105" s="26" t="str">
        <f t="shared" si="10"/>
        <v/>
      </c>
    </row>
    <row r="106" spans="1:18" ht="15.95" customHeight="1">
      <c r="A106" s="19"/>
      <c r="B106" s="19"/>
      <c r="C106" s="19"/>
      <c r="D106" s="20"/>
      <c r="E106" s="35" t="str">
        <f t="shared" si="7"/>
        <v/>
      </c>
      <c r="F106" s="48"/>
      <c r="G106" s="19"/>
      <c r="H106" s="22"/>
      <c r="I106" s="19"/>
      <c r="J106" s="37"/>
      <c r="K106" s="40"/>
      <c r="L106" s="20"/>
      <c r="M106" s="41"/>
      <c r="N106" s="50"/>
      <c r="P106" s="26" t="str">
        <f t="shared" si="8"/>
        <v/>
      </c>
      <c r="Q106" s="26" t="str">
        <f t="shared" si="9"/>
        <v/>
      </c>
      <c r="R106" s="26" t="str">
        <f t="shared" si="10"/>
        <v/>
      </c>
    </row>
    <row r="107" spans="1:18" ht="15.95" customHeight="1">
      <c r="A107" s="19"/>
      <c r="B107" s="19"/>
      <c r="C107" s="19"/>
      <c r="D107" s="20"/>
      <c r="E107" s="35" t="str">
        <f t="shared" si="7"/>
        <v/>
      </c>
      <c r="F107" s="48"/>
      <c r="G107" s="19"/>
      <c r="H107" s="22"/>
      <c r="I107" s="19"/>
      <c r="J107" s="37"/>
      <c r="K107" s="40"/>
      <c r="L107" s="20"/>
      <c r="M107" s="41"/>
      <c r="N107" s="50"/>
      <c r="P107" s="26" t="str">
        <f t="shared" si="8"/>
        <v/>
      </c>
      <c r="Q107" s="26" t="str">
        <f t="shared" si="9"/>
        <v/>
      </c>
      <c r="R107" s="26" t="str">
        <f t="shared" si="10"/>
        <v/>
      </c>
    </row>
    <row r="108" spans="1:18" ht="15.95" customHeight="1">
      <c r="A108" s="19"/>
      <c r="B108" s="19"/>
      <c r="C108" s="19"/>
      <c r="D108" s="20"/>
      <c r="E108" s="35" t="str">
        <f t="shared" si="7"/>
        <v/>
      </c>
      <c r="F108" s="48"/>
      <c r="G108" s="19"/>
      <c r="H108" s="22"/>
      <c r="I108" s="19"/>
      <c r="J108" s="37"/>
      <c r="K108" s="40"/>
      <c r="L108" s="20"/>
      <c r="M108" s="41"/>
      <c r="N108" s="50"/>
      <c r="P108" s="26" t="str">
        <f t="shared" si="8"/>
        <v/>
      </c>
      <c r="Q108" s="26" t="str">
        <f t="shared" si="9"/>
        <v/>
      </c>
      <c r="R108" s="26" t="str">
        <f t="shared" si="10"/>
        <v/>
      </c>
    </row>
    <row r="109" spans="1:18" ht="15.95" customHeight="1">
      <c r="A109" s="19"/>
      <c r="B109" s="19"/>
      <c r="C109" s="19"/>
      <c r="D109" s="20"/>
      <c r="E109" s="35" t="str">
        <f t="shared" si="7"/>
        <v/>
      </c>
      <c r="F109" s="48"/>
      <c r="G109" s="19"/>
      <c r="H109" s="22"/>
      <c r="I109" s="19"/>
      <c r="J109" s="37"/>
      <c r="K109" s="40"/>
      <c r="L109" s="20"/>
      <c r="M109" s="41"/>
      <c r="N109" s="50"/>
      <c r="P109" s="26" t="str">
        <f t="shared" si="8"/>
        <v/>
      </c>
      <c r="Q109" s="26" t="str">
        <f t="shared" si="9"/>
        <v/>
      </c>
      <c r="R109" s="26" t="str">
        <f t="shared" si="10"/>
        <v/>
      </c>
    </row>
    <row r="110" spans="1:18" ht="15.95" customHeight="1">
      <c r="A110" s="19"/>
      <c r="B110" s="19"/>
      <c r="C110" s="19"/>
      <c r="D110" s="20"/>
      <c r="E110" s="35" t="str">
        <f t="shared" si="7"/>
        <v/>
      </c>
      <c r="F110" s="48"/>
      <c r="G110" s="19"/>
      <c r="H110" s="22"/>
      <c r="I110" s="19"/>
      <c r="J110" s="37"/>
      <c r="K110" s="40"/>
      <c r="L110" s="20"/>
      <c r="M110" s="41"/>
      <c r="N110" s="50"/>
      <c r="P110" s="26" t="str">
        <f t="shared" ref="P110:P141" si="11">IF(ISBLANK(A110),"","r" &amp; VLOOKUP(A110,SegDescCode,2,FALSE))</f>
        <v/>
      </c>
      <c r="Q110" s="26" t="str">
        <f t="shared" ref="Q110:Q141" si="12">IF(ISBLANK(B110),"","r" &amp; VLOOKUP(B110,FamDescCode,2,FALSE))</f>
        <v/>
      </c>
      <c r="R110" s="26" t="str">
        <f t="shared" ref="R110:R141" si="13">IF(ISBLANK(C110),"","r" &amp; VLOOKUP(C110,ClassDescCode,2,FALSE))</f>
        <v/>
      </c>
    </row>
    <row r="111" spans="1:18" ht="15.95" customHeight="1">
      <c r="A111" s="19"/>
      <c r="B111" s="19"/>
      <c r="C111" s="19"/>
      <c r="D111" s="20"/>
      <c r="E111" s="35" t="str">
        <f t="shared" si="7"/>
        <v/>
      </c>
      <c r="F111" s="48"/>
      <c r="G111" s="19"/>
      <c r="H111" s="22"/>
      <c r="I111" s="19"/>
      <c r="J111" s="37"/>
      <c r="K111" s="40"/>
      <c r="L111" s="20"/>
      <c r="M111" s="41"/>
      <c r="N111" s="50"/>
      <c r="P111" s="26" t="str">
        <f t="shared" si="11"/>
        <v/>
      </c>
      <c r="Q111" s="26" t="str">
        <f t="shared" si="12"/>
        <v/>
      </c>
      <c r="R111" s="26" t="str">
        <f t="shared" si="13"/>
        <v/>
      </c>
    </row>
    <row r="112" spans="1:18" ht="15.95" customHeight="1">
      <c r="A112" s="19"/>
      <c r="B112" s="19"/>
      <c r="C112" s="19"/>
      <c r="D112" s="20"/>
      <c r="E112" s="35" t="str">
        <f t="shared" si="7"/>
        <v/>
      </c>
      <c r="F112" s="48"/>
      <c r="G112" s="19"/>
      <c r="H112" s="22"/>
      <c r="I112" s="19"/>
      <c r="J112" s="37"/>
      <c r="K112" s="40"/>
      <c r="L112" s="20"/>
      <c r="M112" s="41"/>
      <c r="N112" s="50"/>
      <c r="P112" s="26" t="str">
        <f t="shared" si="11"/>
        <v/>
      </c>
      <c r="Q112" s="26" t="str">
        <f t="shared" si="12"/>
        <v/>
      </c>
      <c r="R112" s="26" t="str">
        <f t="shared" si="13"/>
        <v/>
      </c>
    </row>
    <row r="113" spans="1:18" ht="15.95" customHeight="1">
      <c r="A113" s="19"/>
      <c r="B113" s="19"/>
      <c r="C113" s="19"/>
      <c r="D113" s="20"/>
      <c r="E113" s="35" t="str">
        <f t="shared" si="7"/>
        <v/>
      </c>
      <c r="F113" s="48"/>
      <c r="G113" s="19"/>
      <c r="H113" s="22"/>
      <c r="I113" s="19"/>
      <c r="J113" s="37"/>
      <c r="K113" s="40"/>
      <c r="L113" s="20"/>
      <c r="M113" s="41"/>
      <c r="N113" s="50"/>
      <c r="P113" s="26" t="str">
        <f t="shared" si="11"/>
        <v/>
      </c>
      <c r="Q113" s="26" t="str">
        <f t="shared" si="12"/>
        <v/>
      </c>
      <c r="R113" s="26" t="str">
        <f t="shared" si="13"/>
        <v/>
      </c>
    </row>
    <row r="114" spans="1:18" ht="15.95" customHeight="1">
      <c r="A114" s="19"/>
      <c r="B114" s="19"/>
      <c r="C114" s="19"/>
      <c r="D114" s="20"/>
      <c r="E114" s="35" t="str">
        <f t="shared" si="7"/>
        <v/>
      </c>
      <c r="F114" s="48"/>
      <c r="G114" s="19"/>
      <c r="H114" s="22"/>
      <c r="I114" s="19"/>
      <c r="J114" s="37"/>
      <c r="K114" s="40"/>
      <c r="L114" s="20"/>
      <c r="M114" s="41"/>
      <c r="N114" s="50"/>
      <c r="P114" s="26" t="str">
        <f t="shared" si="11"/>
        <v/>
      </c>
      <c r="Q114" s="26" t="str">
        <f t="shared" si="12"/>
        <v/>
      </c>
      <c r="R114" s="26" t="str">
        <f t="shared" si="13"/>
        <v/>
      </c>
    </row>
    <row r="115" spans="1:18" ht="15.95" customHeight="1">
      <c r="A115" s="19"/>
      <c r="B115" s="19"/>
      <c r="C115" s="19"/>
      <c r="D115" s="20"/>
      <c r="E115" s="35" t="str">
        <f t="shared" si="7"/>
        <v/>
      </c>
      <c r="F115" s="48"/>
      <c r="G115" s="19"/>
      <c r="H115" s="22"/>
      <c r="I115" s="19"/>
      <c r="J115" s="37"/>
      <c r="K115" s="40"/>
      <c r="L115" s="20"/>
      <c r="M115" s="41"/>
      <c r="N115" s="50"/>
      <c r="P115" s="26" t="str">
        <f t="shared" si="11"/>
        <v/>
      </c>
      <c r="Q115" s="26" t="str">
        <f t="shared" si="12"/>
        <v/>
      </c>
      <c r="R115" s="26" t="str">
        <f t="shared" si="13"/>
        <v/>
      </c>
    </row>
    <row r="116" spans="1:18" ht="15.95" customHeight="1">
      <c r="A116" s="19"/>
      <c r="B116" s="19"/>
      <c r="C116" s="19"/>
      <c r="D116" s="20"/>
      <c r="E116" s="35" t="str">
        <f t="shared" si="7"/>
        <v/>
      </c>
      <c r="F116" s="48"/>
      <c r="G116" s="19"/>
      <c r="H116" s="22"/>
      <c r="I116" s="19"/>
      <c r="J116" s="37"/>
      <c r="K116" s="40"/>
      <c r="L116" s="20"/>
      <c r="M116" s="41"/>
      <c r="N116" s="50"/>
      <c r="P116" s="26" t="str">
        <f t="shared" si="11"/>
        <v/>
      </c>
      <c r="Q116" s="26" t="str">
        <f t="shared" si="12"/>
        <v/>
      </c>
      <c r="R116" s="26" t="str">
        <f t="shared" si="13"/>
        <v/>
      </c>
    </row>
    <row r="117" spans="1:18" ht="15.95" customHeight="1">
      <c r="A117" s="19"/>
      <c r="B117" s="19"/>
      <c r="C117" s="19"/>
      <c r="D117" s="20"/>
      <c r="E117" s="35" t="str">
        <f t="shared" si="7"/>
        <v/>
      </c>
      <c r="F117" s="48"/>
      <c r="G117" s="19"/>
      <c r="H117" s="22"/>
      <c r="I117" s="19"/>
      <c r="J117" s="37"/>
      <c r="K117" s="40"/>
      <c r="L117" s="20"/>
      <c r="M117" s="41"/>
      <c r="N117" s="50"/>
      <c r="P117" s="26" t="str">
        <f t="shared" si="11"/>
        <v/>
      </c>
      <c r="Q117" s="26" t="str">
        <f t="shared" si="12"/>
        <v/>
      </c>
      <c r="R117" s="26" t="str">
        <f t="shared" si="13"/>
        <v/>
      </c>
    </row>
    <row r="118" spans="1:18" ht="15.95" customHeight="1">
      <c r="A118" s="19"/>
      <c r="B118" s="19"/>
      <c r="C118" s="19"/>
      <c r="D118" s="20"/>
      <c r="E118" s="35" t="str">
        <f t="shared" si="7"/>
        <v/>
      </c>
      <c r="F118" s="48"/>
      <c r="G118" s="19"/>
      <c r="H118" s="22"/>
      <c r="I118" s="19"/>
      <c r="J118" s="37"/>
      <c r="K118" s="40"/>
      <c r="L118" s="20"/>
      <c r="M118" s="41"/>
      <c r="N118" s="50"/>
      <c r="P118" s="26" t="str">
        <f t="shared" si="11"/>
        <v/>
      </c>
      <c r="Q118" s="26" t="str">
        <f t="shared" si="12"/>
        <v/>
      </c>
      <c r="R118" s="26" t="str">
        <f t="shared" si="13"/>
        <v/>
      </c>
    </row>
    <row r="119" spans="1:18" ht="15.95" customHeight="1">
      <c r="A119" s="19"/>
      <c r="B119" s="19"/>
      <c r="C119" s="19"/>
      <c r="D119" s="20"/>
      <c r="E119" s="35" t="str">
        <f t="shared" si="7"/>
        <v/>
      </c>
      <c r="F119" s="48"/>
      <c r="G119" s="19"/>
      <c r="H119" s="22"/>
      <c r="I119" s="19"/>
      <c r="J119" s="37"/>
      <c r="K119" s="40"/>
      <c r="L119" s="20"/>
      <c r="M119" s="41"/>
      <c r="N119" s="50"/>
      <c r="P119" s="26" t="str">
        <f t="shared" si="11"/>
        <v/>
      </c>
      <c r="Q119" s="26" t="str">
        <f t="shared" si="12"/>
        <v/>
      </c>
      <c r="R119" s="26" t="str">
        <f t="shared" si="13"/>
        <v/>
      </c>
    </row>
    <row r="120" spans="1:18" ht="15.95" customHeight="1">
      <c r="A120" s="19"/>
      <c r="B120" s="19"/>
      <c r="C120" s="19"/>
      <c r="D120" s="20"/>
      <c r="E120" s="35" t="str">
        <f t="shared" si="7"/>
        <v/>
      </c>
      <c r="F120" s="48"/>
      <c r="G120" s="19"/>
      <c r="H120" s="22"/>
      <c r="I120" s="19"/>
      <c r="J120" s="37"/>
      <c r="K120" s="40"/>
      <c r="L120" s="20"/>
      <c r="M120" s="41"/>
      <c r="N120" s="50"/>
      <c r="P120" s="26" t="str">
        <f t="shared" si="11"/>
        <v/>
      </c>
      <c r="Q120" s="26" t="str">
        <f t="shared" si="12"/>
        <v/>
      </c>
      <c r="R120" s="26" t="str">
        <f t="shared" si="13"/>
        <v/>
      </c>
    </row>
    <row r="121" spans="1:18" ht="15.95" customHeight="1">
      <c r="A121" s="19"/>
      <c r="B121" s="19"/>
      <c r="C121" s="19"/>
      <c r="D121" s="20"/>
      <c r="E121" s="35" t="str">
        <f t="shared" si="7"/>
        <v/>
      </c>
      <c r="F121" s="48"/>
      <c r="G121" s="19"/>
      <c r="H121" s="22"/>
      <c r="I121" s="19"/>
      <c r="J121" s="37"/>
      <c r="K121" s="40"/>
      <c r="L121" s="20"/>
      <c r="M121" s="41"/>
      <c r="N121" s="50"/>
      <c r="P121" s="26" t="str">
        <f t="shared" si="11"/>
        <v/>
      </c>
      <c r="Q121" s="26" t="str">
        <f t="shared" si="12"/>
        <v/>
      </c>
      <c r="R121" s="26" t="str">
        <f t="shared" si="13"/>
        <v/>
      </c>
    </row>
    <row r="122" spans="1:18" ht="15.95" customHeight="1">
      <c r="A122" s="19"/>
      <c r="B122" s="19"/>
      <c r="C122" s="19"/>
      <c r="D122" s="20"/>
      <c r="E122" s="35" t="str">
        <f t="shared" si="7"/>
        <v/>
      </c>
      <c r="F122" s="48"/>
      <c r="G122" s="19"/>
      <c r="H122" s="22"/>
      <c r="I122" s="19"/>
      <c r="J122" s="37"/>
      <c r="K122" s="40"/>
      <c r="L122" s="20"/>
      <c r="M122" s="41"/>
      <c r="N122" s="50"/>
      <c r="P122" s="26" t="str">
        <f t="shared" si="11"/>
        <v/>
      </c>
      <c r="Q122" s="26" t="str">
        <f t="shared" si="12"/>
        <v/>
      </c>
      <c r="R122" s="26" t="str">
        <f t="shared" si="13"/>
        <v/>
      </c>
    </row>
    <row r="123" spans="1:18" ht="15.95" customHeight="1">
      <c r="A123" s="19"/>
      <c r="B123" s="19"/>
      <c r="C123" s="19"/>
      <c r="D123" s="20"/>
      <c r="E123" s="35" t="str">
        <f t="shared" si="7"/>
        <v/>
      </c>
      <c r="F123" s="48"/>
      <c r="G123" s="19"/>
      <c r="H123" s="22"/>
      <c r="I123" s="19"/>
      <c r="J123" s="37"/>
      <c r="K123" s="40"/>
      <c r="L123" s="20"/>
      <c r="M123" s="41"/>
      <c r="N123" s="50"/>
      <c r="P123" s="26" t="str">
        <f t="shared" si="11"/>
        <v/>
      </c>
      <c r="Q123" s="26" t="str">
        <f t="shared" si="12"/>
        <v/>
      </c>
      <c r="R123" s="26" t="str">
        <f t="shared" si="13"/>
        <v/>
      </c>
    </row>
    <row r="124" spans="1:18" ht="15.95" customHeight="1">
      <c r="A124" s="19"/>
      <c r="B124" s="19"/>
      <c r="C124" s="19"/>
      <c r="D124" s="20"/>
      <c r="E124" s="35" t="str">
        <f t="shared" si="7"/>
        <v/>
      </c>
      <c r="F124" s="48"/>
      <c r="G124" s="19"/>
      <c r="H124" s="22"/>
      <c r="I124" s="19"/>
      <c r="J124" s="37"/>
      <c r="K124" s="40"/>
      <c r="L124" s="20"/>
      <c r="M124" s="41"/>
      <c r="N124" s="50"/>
      <c r="P124" s="26" t="str">
        <f t="shared" si="11"/>
        <v/>
      </c>
      <c r="Q124" s="26" t="str">
        <f t="shared" si="12"/>
        <v/>
      </c>
      <c r="R124" s="26" t="str">
        <f t="shared" si="13"/>
        <v/>
      </c>
    </row>
    <row r="125" spans="1:18" ht="15.95" customHeight="1">
      <c r="A125" s="19"/>
      <c r="B125" s="19"/>
      <c r="C125" s="19"/>
      <c r="D125" s="20"/>
      <c r="E125" s="35" t="str">
        <f t="shared" si="7"/>
        <v/>
      </c>
      <c r="F125" s="48"/>
      <c r="G125" s="19"/>
      <c r="H125" s="22"/>
      <c r="I125" s="19"/>
      <c r="J125" s="37"/>
      <c r="K125" s="40"/>
      <c r="L125" s="20"/>
      <c r="M125" s="41"/>
      <c r="N125" s="50"/>
      <c r="P125" s="26" t="str">
        <f t="shared" si="11"/>
        <v/>
      </c>
      <c r="Q125" s="26" t="str">
        <f t="shared" si="12"/>
        <v/>
      </c>
      <c r="R125" s="26" t="str">
        <f t="shared" si="13"/>
        <v/>
      </c>
    </row>
    <row r="126" spans="1:18" ht="15.95" customHeight="1">
      <c r="A126" s="19"/>
      <c r="B126" s="19"/>
      <c r="C126" s="19"/>
      <c r="D126" s="20"/>
      <c r="E126" s="35" t="str">
        <f t="shared" si="7"/>
        <v/>
      </c>
      <c r="F126" s="48"/>
      <c r="G126" s="19"/>
      <c r="H126" s="22"/>
      <c r="I126" s="19"/>
      <c r="J126" s="37"/>
      <c r="K126" s="40"/>
      <c r="L126" s="20"/>
      <c r="M126" s="41"/>
      <c r="N126" s="50"/>
      <c r="P126" s="26" t="str">
        <f t="shared" si="11"/>
        <v/>
      </c>
      <c r="Q126" s="26" t="str">
        <f t="shared" si="12"/>
        <v/>
      </c>
      <c r="R126" s="26" t="str">
        <f t="shared" si="13"/>
        <v/>
      </c>
    </row>
    <row r="127" spans="1:18" ht="15.95" customHeight="1">
      <c r="A127" s="19"/>
      <c r="B127" s="19"/>
      <c r="C127" s="19"/>
      <c r="D127" s="20"/>
      <c r="E127" s="35" t="str">
        <f t="shared" si="7"/>
        <v/>
      </c>
      <c r="F127" s="48"/>
      <c r="G127" s="19"/>
      <c r="H127" s="22"/>
      <c r="I127" s="19"/>
      <c r="J127" s="37"/>
      <c r="K127" s="40"/>
      <c r="L127" s="20"/>
      <c r="M127" s="41"/>
      <c r="N127" s="50"/>
      <c r="P127" s="26" t="str">
        <f t="shared" si="11"/>
        <v/>
      </c>
      <c r="Q127" s="26" t="str">
        <f t="shared" si="12"/>
        <v/>
      </c>
      <c r="R127" s="26" t="str">
        <f t="shared" si="13"/>
        <v/>
      </c>
    </row>
    <row r="128" spans="1:18" ht="15.95" customHeight="1">
      <c r="A128" s="19"/>
      <c r="B128" s="19"/>
      <c r="C128" s="19"/>
      <c r="D128" s="20"/>
      <c r="E128" s="35" t="str">
        <f t="shared" si="7"/>
        <v/>
      </c>
      <c r="F128" s="48"/>
      <c r="G128" s="19"/>
      <c r="H128" s="22"/>
      <c r="I128" s="19"/>
      <c r="J128" s="37"/>
      <c r="K128" s="40"/>
      <c r="L128" s="20"/>
      <c r="M128" s="41"/>
      <c r="N128" s="50"/>
      <c r="P128" s="26" t="str">
        <f t="shared" si="11"/>
        <v/>
      </c>
      <c r="Q128" s="26" t="str">
        <f t="shared" si="12"/>
        <v/>
      </c>
      <c r="R128" s="26" t="str">
        <f t="shared" si="13"/>
        <v/>
      </c>
    </row>
    <row r="129" spans="1:18" ht="15.95" customHeight="1">
      <c r="A129" s="19"/>
      <c r="B129" s="19"/>
      <c r="C129" s="19"/>
      <c r="D129" s="20"/>
      <c r="E129" s="35" t="str">
        <f t="shared" si="7"/>
        <v/>
      </c>
      <c r="F129" s="48"/>
      <c r="G129" s="19"/>
      <c r="H129" s="22"/>
      <c r="I129" s="19"/>
      <c r="J129" s="37"/>
      <c r="K129" s="40"/>
      <c r="L129" s="20"/>
      <c r="M129" s="41"/>
      <c r="N129" s="50"/>
      <c r="P129" s="26" t="str">
        <f t="shared" si="11"/>
        <v/>
      </c>
      <c r="Q129" s="26" t="str">
        <f t="shared" si="12"/>
        <v/>
      </c>
      <c r="R129" s="26" t="str">
        <f t="shared" si="13"/>
        <v/>
      </c>
    </row>
    <row r="130" spans="1:18" ht="15.95" customHeight="1">
      <c r="A130" s="19"/>
      <c r="B130" s="19"/>
      <c r="C130" s="19"/>
      <c r="D130" s="20"/>
      <c r="E130" s="35" t="str">
        <f t="shared" si="7"/>
        <v/>
      </c>
      <c r="F130" s="48"/>
      <c r="G130" s="19"/>
      <c r="H130" s="22"/>
      <c r="I130" s="19"/>
      <c r="J130" s="37"/>
      <c r="K130" s="40"/>
      <c r="L130" s="20"/>
      <c r="M130" s="41"/>
      <c r="N130" s="50"/>
      <c r="P130" s="26" t="str">
        <f t="shared" si="11"/>
        <v/>
      </c>
      <c r="Q130" s="26" t="str">
        <f t="shared" si="12"/>
        <v/>
      </c>
      <c r="R130" s="26" t="str">
        <f t="shared" si="13"/>
        <v/>
      </c>
    </row>
    <row r="131" spans="1:18" ht="15.95" customHeight="1">
      <c r="A131" s="19"/>
      <c r="B131" s="19"/>
      <c r="C131" s="19"/>
      <c r="D131" s="20"/>
      <c r="E131" s="35" t="str">
        <f t="shared" si="7"/>
        <v/>
      </c>
      <c r="F131" s="48"/>
      <c r="G131" s="19"/>
      <c r="H131" s="22"/>
      <c r="I131" s="19"/>
      <c r="J131" s="37"/>
      <c r="K131" s="40"/>
      <c r="L131" s="20"/>
      <c r="M131" s="41"/>
      <c r="N131" s="50"/>
      <c r="P131" s="26" t="str">
        <f t="shared" si="11"/>
        <v/>
      </c>
      <c r="Q131" s="26" t="str">
        <f t="shared" si="12"/>
        <v/>
      </c>
      <c r="R131" s="26" t="str">
        <f t="shared" si="13"/>
        <v/>
      </c>
    </row>
    <row r="132" spans="1:18" ht="15.95" customHeight="1">
      <c r="A132" s="19"/>
      <c r="B132" s="19"/>
      <c r="C132" s="19"/>
      <c r="D132" s="20"/>
      <c r="E132" s="35" t="str">
        <f t="shared" si="7"/>
        <v/>
      </c>
      <c r="F132" s="48"/>
      <c r="G132" s="19"/>
      <c r="H132" s="22"/>
      <c r="I132" s="19"/>
      <c r="J132" s="37"/>
      <c r="K132" s="40"/>
      <c r="L132" s="20"/>
      <c r="M132" s="41"/>
      <c r="N132" s="50"/>
      <c r="P132" s="26" t="str">
        <f t="shared" si="11"/>
        <v/>
      </c>
      <c r="Q132" s="26" t="str">
        <f t="shared" si="12"/>
        <v/>
      </c>
      <c r="R132" s="26" t="str">
        <f t="shared" si="13"/>
        <v/>
      </c>
    </row>
    <row r="133" spans="1:18" ht="15.95" customHeight="1">
      <c r="A133" s="19"/>
      <c r="B133" s="19"/>
      <c r="C133" s="19"/>
      <c r="D133" s="20"/>
      <c r="E133" s="35" t="str">
        <f t="shared" si="7"/>
        <v/>
      </c>
      <c r="F133" s="48"/>
      <c r="G133" s="19"/>
      <c r="H133" s="22"/>
      <c r="I133" s="19"/>
      <c r="J133" s="37"/>
      <c r="K133" s="40"/>
      <c r="L133" s="20"/>
      <c r="M133" s="41"/>
      <c r="N133" s="50"/>
      <c r="P133" s="26" t="str">
        <f t="shared" si="11"/>
        <v/>
      </c>
      <c r="Q133" s="26" t="str">
        <f t="shared" si="12"/>
        <v/>
      </c>
      <c r="R133" s="26" t="str">
        <f t="shared" si="13"/>
        <v/>
      </c>
    </row>
    <row r="134" spans="1:18" ht="15.95" customHeight="1">
      <c r="A134" s="19"/>
      <c r="B134" s="19"/>
      <c r="C134" s="19"/>
      <c r="D134" s="20"/>
      <c r="E134" s="35" t="str">
        <f t="shared" si="7"/>
        <v/>
      </c>
      <c r="F134" s="48"/>
      <c r="G134" s="19"/>
      <c r="H134" s="22"/>
      <c r="I134" s="19"/>
      <c r="J134" s="37"/>
      <c r="K134" s="40"/>
      <c r="L134" s="20"/>
      <c r="M134" s="41"/>
      <c r="N134" s="50"/>
      <c r="P134" s="26" t="str">
        <f t="shared" si="11"/>
        <v/>
      </c>
      <c r="Q134" s="26" t="str">
        <f t="shared" si="12"/>
        <v/>
      </c>
      <c r="R134" s="26" t="str">
        <f t="shared" si="13"/>
        <v/>
      </c>
    </row>
    <row r="135" spans="1:18" ht="15.95" customHeight="1">
      <c r="A135" s="19"/>
      <c r="B135" s="19"/>
      <c r="C135" s="19"/>
      <c r="D135" s="20"/>
      <c r="E135" s="35" t="str">
        <f t="shared" si="7"/>
        <v/>
      </c>
      <c r="F135" s="48"/>
      <c r="G135" s="19"/>
      <c r="H135" s="22"/>
      <c r="I135" s="19"/>
      <c r="J135" s="37"/>
      <c r="K135" s="40"/>
      <c r="L135" s="20"/>
      <c r="M135" s="41"/>
      <c r="N135" s="50"/>
      <c r="P135" s="26" t="str">
        <f t="shared" si="11"/>
        <v/>
      </c>
      <c r="Q135" s="26" t="str">
        <f t="shared" si="12"/>
        <v/>
      </c>
      <c r="R135" s="26" t="str">
        <f t="shared" si="13"/>
        <v/>
      </c>
    </row>
    <row r="136" spans="1:18" ht="15.95" customHeight="1">
      <c r="A136" s="19"/>
      <c r="B136" s="19"/>
      <c r="C136" s="19"/>
      <c r="D136" s="20"/>
      <c r="E136" s="35" t="str">
        <f t="shared" si="7"/>
        <v/>
      </c>
      <c r="F136" s="48"/>
      <c r="G136" s="19"/>
      <c r="H136" s="22"/>
      <c r="I136" s="19"/>
      <c r="J136" s="37"/>
      <c r="K136" s="40"/>
      <c r="L136" s="20"/>
      <c r="M136" s="41"/>
      <c r="N136" s="50"/>
      <c r="P136" s="26" t="str">
        <f t="shared" si="11"/>
        <v/>
      </c>
      <c r="Q136" s="26" t="str">
        <f t="shared" si="12"/>
        <v/>
      </c>
      <c r="R136" s="26" t="str">
        <f t="shared" si="13"/>
        <v/>
      </c>
    </row>
    <row r="137" spans="1:18" ht="15.95" customHeight="1">
      <c r="A137" s="19"/>
      <c r="B137" s="19"/>
      <c r="C137" s="19"/>
      <c r="D137" s="20"/>
      <c r="E137" s="35" t="str">
        <f t="shared" si="7"/>
        <v/>
      </c>
      <c r="F137" s="48"/>
      <c r="G137" s="19"/>
      <c r="H137" s="22"/>
      <c r="I137" s="19"/>
      <c r="J137" s="37"/>
      <c r="K137" s="40"/>
      <c r="L137" s="20"/>
      <c r="M137" s="41"/>
      <c r="N137" s="50"/>
      <c r="P137" s="26" t="str">
        <f t="shared" si="11"/>
        <v/>
      </c>
      <c r="Q137" s="26" t="str">
        <f t="shared" si="12"/>
        <v/>
      </c>
      <c r="R137" s="26" t="str">
        <f t="shared" si="13"/>
        <v/>
      </c>
    </row>
    <row r="138" spans="1:18" ht="15.95" customHeight="1">
      <c r="A138" s="19"/>
      <c r="B138" s="19"/>
      <c r="C138" s="19"/>
      <c r="D138" s="20"/>
      <c r="E138" s="35" t="str">
        <f t="shared" si="7"/>
        <v/>
      </c>
      <c r="F138" s="48"/>
      <c r="G138" s="19"/>
      <c r="H138" s="22"/>
      <c r="I138" s="19"/>
      <c r="J138" s="37"/>
      <c r="K138" s="40"/>
      <c r="L138" s="20"/>
      <c r="M138" s="41"/>
      <c r="N138" s="50"/>
      <c r="P138" s="26" t="str">
        <f t="shared" si="11"/>
        <v/>
      </c>
      <c r="Q138" s="26" t="str">
        <f t="shared" si="12"/>
        <v/>
      </c>
      <c r="R138" s="26" t="str">
        <f t="shared" si="13"/>
        <v/>
      </c>
    </row>
    <row r="139" spans="1:18" ht="15.95" customHeight="1">
      <c r="A139" s="19"/>
      <c r="B139" s="19"/>
      <c r="C139" s="19"/>
      <c r="D139" s="20"/>
      <c r="E139" s="35" t="str">
        <f t="shared" si="7"/>
        <v/>
      </c>
      <c r="F139" s="48"/>
      <c r="G139" s="19"/>
      <c r="H139" s="22"/>
      <c r="I139" s="19"/>
      <c r="J139" s="37"/>
      <c r="K139" s="40"/>
      <c r="L139" s="20"/>
      <c r="M139" s="41"/>
      <c r="N139" s="50"/>
      <c r="P139" s="26" t="str">
        <f t="shared" si="11"/>
        <v/>
      </c>
      <c r="Q139" s="26" t="str">
        <f t="shared" si="12"/>
        <v/>
      </c>
      <c r="R139" s="26" t="str">
        <f t="shared" si="13"/>
        <v/>
      </c>
    </row>
    <row r="140" spans="1:18" ht="15.95" customHeight="1">
      <c r="A140" s="19"/>
      <c r="B140" s="19"/>
      <c r="C140" s="19"/>
      <c r="D140" s="20"/>
      <c r="E140" s="35" t="str">
        <f t="shared" si="7"/>
        <v/>
      </c>
      <c r="F140" s="48"/>
      <c r="G140" s="19"/>
      <c r="H140" s="22"/>
      <c r="I140" s="19"/>
      <c r="J140" s="37"/>
      <c r="K140" s="40"/>
      <c r="L140" s="20"/>
      <c r="M140" s="41"/>
      <c r="N140" s="50"/>
      <c r="P140" s="26" t="str">
        <f t="shared" si="11"/>
        <v/>
      </c>
      <c r="Q140" s="26" t="str">
        <f t="shared" si="12"/>
        <v/>
      </c>
      <c r="R140" s="26" t="str">
        <f t="shared" si="13"/>
        <v/>
      </c>
    </row>
    <row r="141" spans="1:18" ht="15.95" customHeight="1">
      <c r="A141" s="19"/>
      <c r="B141" s="19"/>
      <c r="C141" s="19"/>
      <c r="D141" s="20"/>
      <c r="E141" s="35" t="str">
        <f t="shared" si="7"/>
        <v/>
      </c>
      <c r="F141" s="48"/>
      <c r="G141" s="19"/>
      <c r="H141" s="22"/>
      <c r="I141" s="19"/>
      <c r="J141" s="37"/>
      <c r="K141" s="40"/>
      <c r="L141" s="20"/>
      <c r="M141" s="41"/>
      <c r="N141" s="50"/>
      <c r="P141" s="26" t="str">
        <f t="shared" si="11"/>
        <v/>
      </c>
      <c r="Q141" s="26" t="str">
        <f t="shared" si="12"/>
        <v/>
      </c>
      <c r="R141" s="26" t="str">
        <f t="shared" si="13"/>
        <v/>
      </c>
    </row>
    <row r="142" spans="1:18" ht="15.95" customHeight="1">
      <c r="A142" s="19"/>
      <c r="B142" s="19"/>
      <c r="C142" s="19"/>
      <c r="D142" s="20"/>
      <c r="E142" s="35" t="str">
        <f t="shared" ref="E142:E200" si="14">IF(ISBLANK(D142),"",VLOOKUP(D142,BrickDescCode,2,FALSE))</f>
        <v/>
      </c>
      <c r="F142" s="48"/>
      <c r="G142" s="19"/>
      <c r="H142" s="22"/>
      <c r="I142" s="19"/>
      <c r="J142" s="37"/>
      <c r="K142" s="40"/>
      <c r="L142" s="20"/>
      <c r="M142" s="41"/>
      <c r="N142" s="50"/>
      <c r="P142" s="26" t="str">
        <f t="shared" ref="P142:P173" si="15">IF(ISBLANK(A142),"","r" &amp; VLOOKUP(A142,SegDescCode,2,FALSE))</f>
        <v/>
      </c>
      <c r="Q142" s="26" t="str">
        <f t="shared" ref="Q142:Q173" si="16">IF(ISBLANK(B142),"","r" &amp; VLOOKUP(B142,FamDescCode,2,FALSE))</f>
        <v/>
      </c>
      <c r="R142" s="26" t="str">
        <f t="shared" ref="R142:R173" si="17">IF(ISBLANK(C142),"","r" &amp; VLOOKUP(C142,ClassDescCode,2,FALSE))</f>
        <v/>
      </c>
    </row>
    <row r="143" spans="1:18" ht="15.95" customHeight="1">
      <c r="A143" s="19"/>
      <c r="B143" s="19"/>
      <c r="C143" s="19"/>
      <c r="D143" s="20"/>
      <c r="E143" s="35" t="str">
        <f t="shared" si="14"/>
        <v/>
      </c>
      <c r="F143" s="48"/>
      <c r="G143" s="19"/>
      <c r="H143" s="22"/>
      <c r="I143" s="19"/>
      <c r="J143" s="37"/>
      <c r="K143" s="40"/>
      <c r="L143" s="20"/>
      <c r="M143" s="41"/>
      <c r="N143" s="50"/>
      <c r="P143" s="26" t="str">
        <f t="shared" si="15"/>
        <v/>
      </c>
      <c r="Q143" s="26" t="str">
        <f t="shared" si="16"/>
        <v/>
      </c>
      <c r="R143" s="26" t="str">
        <f t="shared" si="17"/>
        <v/>
      </c>
    </row>
    <row r="144" spans="1:18" ht="15.95" customHeight="1">
      <c r="A144" s="19"/>
      <c r="B144" s="19"/>
      <c r="C144" s="19"/>
      <c r="D144" s="20"/>
      <c r="E144" s="35" t="str">
        <f t="shared" si="14"/>
        <v/>
      </c>
      <c r="F144" s="48"/>
      <c r="G144" s="19"/>
      <c r="H144" s="22"/>
      <c r="I144" s="19"/>
      <c r="J144" s="37"/>
      <c r="K144" s="40"/>
      <c r="L144" s="20"/>
      <c r="M144" s="41"/>
      <c r="N144" s="50"/>
      <c r="P144" s="26" t="str">
        <f t="shared" si="15"/>
        <v/>
      </c>
      <c r="Q144" s="26" t="str">
        <f t="shared" si="16"/>
        <v/>
      </c>
      <c r="R144" s="26" t="str">
        <f t="shared" si="17"/>
        <v/>
      </c>
    </row>
    <row r="145" spans="1:18" ht="15.95" customHeight="1">
      <c r="A145" s="19"/>
      <c r="B145" s="19"/>
      <c r="C145" s="19"/>
      <c r="D145" s="20"/>
      <c r="E145" s="35" t="str">
        <f t="shared" si="14"/>
        <v/>
      </c>
      <c r="F145" s="48"/>
      <c r="G145" s="19"/>
      <c r="H145" s="22"/>
      <c r="I145" s="19"/>
      <c r="J145" s="37"/>
      <c r="K145" s="40"/>
      <c r="L145" s="20"/>
      <c r="M145" s="41"/>
      <c r="N145" s="50"/>
      <c r="P145" s="26" t="str">
        <f t="shared" si="15"/>
        <v/>
      </c>
      <c r="Q145" s="26" t="str">
        <f t="shared" si="16"/>
        <v/>
      </c>
      <c r="R145" s="26" t="str">
        <f t="shared" si="17"/>
        <v/>
      </c>
    </row>
    <row r="146" spans="1:18" ht="15.95" customHeight="1">
      <c r="A146" s="19"/>
      <c r="B146" s="19"/>
      <c r="C146" s="19"/>
      <c r="D146" s="20"/>
      <c r="E146" s="35" t="str">
        <f t="shared" si="14"/>
        <v/>
      </c>
      <c r="F146" s="48"/>
      <c r="G146" s="19"/>
      <c r="H146" s="22"/>
      <c r="I146" s="19"/>
      <c r="J146" s="37"/>
      <c r="K146" s="40"/>
      <c r="L146" s="20"/>
      <c r="M146" s="41"/>
      <c r="N146" s="50"/>
      <c r="P146" s="26" t="str">
        <f t="shared" si="15"/>
        <v/>
      </c>
      <c r="Q146" s="26" t="str">
        <f t="shared" si="16"/>
        <v/>
      </c>
      <c r="R146" s="26" t="str">
        <f t="shared" si="17"/>
        <v/>
      </c>
    </row>
    <row r="147" spans="1:18" ht="15.95" customHeight="1">
      <c r="A147" s="19"/>
      <c r="B147" s="19"/>
      <c r="C147" s="19"/>
      <c r="D147" s="20"/>
      <c r="E147" s="35" t="str">
        <f t="shared" si="14"/>
        <v/>
      </c>
      <c r="F147" s="48"/>
      <c r="G147" s="19"/>
      <c r="H147" s="22"/>
      <c r="I147" s="19"/>
      <c r="J147" s="37"/>
      <c r="K147" s="40"/>
      <c r="L147" s="20"/>
      <c r="M147" s="41"/>
      <c r="N147" s="50"/>
      <c r="P147" s="26" t="str">
        <f t="shared" si="15"/>
        <v/>
      </c>
      <c r="Q147" s="26" t="str">
        <f t="shared" si="16"/>
        <v/>
      </c>
      <c r="R147" s="26" t="str">
        <f t="shared" si="17"/>
        <v/>
      </c>
    </row>
    <row r="148" spans="1:18" ht="15.95" customHeight="1">
      <c r="A148" s="19"/>
      <c r="B148" s="19"/>
      <c r="C148" s="19"/>
      <c r="D148" s="20"/>
      <c r="E148" s="35" t="str">
        <f t="shared" si="14"/>
        <v/>
      </c>
      <c r="F148" s="48"/>
      <c r="G148" s="19"/>
      <c r="H148" s="22"/>
      <c r="I148" s="19"/>
      <c r="J148" s="37"/>
      <c r="K148" s="40"/>
      <c r="L148" s="20"/>
      <c r="M148" s="41"/>
      <c r="N148" s="50"/>
      <c r="P148" s="26" t="str">
        <f t="shared" si="15"/>
        <v/>
      </c>
      <c r="Q148" s="26" t="str">
        <f t="shared" si="16"/>
        <v/>
      </c>
      <c r="R148" s="26" t="str">
        <f t="shared" si="17"/>
        <v/>
      </c>
    </row>
    <row r="149" spans="1:18" ht="15.95" customHeight="1">
      <c r="A149" s="19"/>
      <c r="B149" s="19"/>
      <c r="C149" s="19"/>
      <c r="D149" s="20"/>
      <c r="E149" s="35" t="str">
        <f t="shared" si="14"/>
        <v/>
      </c>
      <c r="F149" s="48"/>
      <c r="G149" s="19"/>
      <c r="H149" s="22"/>
      <c r="I149" s="19"/>
      <c r="J149" s="37"/>
      <c r="K149" s="40"/>
      <c r="L149" s="20"/>
      <c r="M149" s="41"/>
      <c r="N149" s="50"/>
      <c r="P149" s="26" t="str">
        <f t="shared" si="15"/>
        <v/>
      </c>
      <c r="Q149" s="26" t="str">
        <f t="shared" si="16"/>
        <v/>
      </c>
      <c r="R149" s="26" t="str">
        <f t="shared" si="17"/>
        <v/>
      </c>
    </row>
    <row r="150" spans="1:18" ht="15.95" customHeight="1">
      <c r="A150" s="19"/>
      <c r="B150" s="19"/>
      <c r="C150" s="19"/>
      <c r="D150" s="20"/>
      <c r="E150" s="35" t="str">
        <f t="shared" si="14"/>
        <v/>
      </c>
      <c r="F150" s="48"/>
      <c r="G150" s="19"/>
      <c r="H150" s="22"/>
      <c r="I150" s="19"/>
      <c r="J150" s="37"/>
      <c r="K150" s="40"/>
      <c r="L150" s="20"/>
      <c r="M150" s="41"/>
      <c r="N150" s="50"/>
      <c r="P150" s="26" t="str">
        <f t="shared" si="15"/>
        <v/>
      </c>
      <c r="Q150" s="26" t="str">
        <f t="shared" si="16"/>
        <v/>
      </c>
      <c r="R150" s="26" t="str">
        <f t="shared" si="17"/>
        <v/>
      </c>
    </row>
    <row r="151" spans="1:18" ht="15.95" customHeight="1">
      <c r="A151" s="19"/>
      <c r="B151" s="19"/>
      <c r="C151" s="19"/>
      <c r="D151" s="20"/>
      <c r="E151" s="35" t="str">
        <f t="shared" si="14"/>
        <v/>
      </c>
      <c r="F151" s="48"/>
      <c r="G151" s="19"/>
      <c r="H151" s="22"/>
      <c r="I151" s="19"/>
      <c r="J151" s="37"/>
      <c r="K151" s="40"/>
      <c r="L151" s="20"/>
      <c r="M151" s="41"/>
      <c r="N151" s="50"/>
      <c r="P151" s="26" t="str">
        <f t="shared" si="15"/>
        <v/>
      </c>
      <c r="Q151" s="26" t="str">
        <f t="shared" si="16"/>
        <v/>
      </c>
      <c r="R151" s="26" t="str">
        <f t="shared" si="17"/>
        <v/>
      </c>
    </row>
    <row r="152" spans="1:18" ht="15.95" customHeight="1">
      <c r="A152" s="19"/>
      <c r="B152" s="19"/>
      <c r="C152" s="19"/>
      <c r="D152" s="20"/>
      <c r="E152" s="35" t="str">
        <f t="shared" si="14"/>
        <v/>
      </c>
      <c r="F152" s="48"/>
      <c r="G152" s="19"/>
      <c r="H152" s="22"/>
      <c r="I152" s="19"/>
      <c r="J152" s="37"/>
      <c r="K152" s="40"/>
      <c r="L152" s="20"/>
      <c r="M152" s="41"/>
      <c r="N152" s="50"/>
      <c r="P152" s="26" t="str">
        <f t="shared" si="15"/>
        <v/>
      </c>
      <c r="Q152" s="26" t="str">
        <f t="shared" si="16"/>
        <v/>
      </c>
      <c r="R152" s="26" t="str">
        <f t="shared" si="17"/>
        <v/>
      </c>
    </row>
    <row r="153" spans="1:18" ht="15.95" customHeight="1">
      <c r="A153" s="19"/>
      <c r="B153" s="19"/>
      <c r="C153" s="19"/>
      <c r="D153" s="20"/>
      <c r="E153" s="35" t="str">
        <f t="shared" si="14"/>
        <v/>
      </c>
      <c r="F153" s="48"/>
      <c r="G153" s="19"/>
      <c r="H153" s="22"/>
      <c r="I153" s="19"/>
      <c r="J153" s="37"/>
      <c r="K153" s="40"/>
      <c r="L153" s="20"/>
      <c r="M153" s="41"/>
      <c r="N153" s="50"/>
      <c r="P153" s="26" t="str">
        <f t="shared" si="15"/>
        <v/>
      </c>
      <c r="Q153" s="26" t="str">
        <f t="shared" si="16"/>
        <v/>
      </c>
      <c r="R153" s="26" t="str">
        <f t="shared" si="17"/>
        <v/>
      </c>
    </row>
    <row r="154" spans="1:18" ht="15.95" customHeight="1">
      <c r="A154" s="19"/>
      <c r="B154" s="19"/>
      <c r="C154" s="19"/>
      <c r="D154" s="20"/>
      <c r="E154" s="35" t="str">
        <f t="shared" si="14"/>
        <v/>
      </c>
      <c r="F154" s="48"/>
      <c r="G154" s="19"/>
      <c r="H154" s="22"/>
      <c r="I154" s="19"/>
      <c r="J154" s="37"/>
      <c r="K154" s="40"/>
      <c r="L154" s="20"/>
      <c r="M154" s="41"/>
      <c r="N154" s="50"/>
      <c r="P154" s="26" t="str">
        <f t="shared" si="15"/>
        <v/>
      </c>
      <c r="Q154" s="26" t="str">
        <f t="shared" si="16"/>
        <v/>
      </c>
      <c r="R154" s="26" t="str">
        <f t="shared" si="17"/>
        <v/>
      </c>
    </row>
    <row r="155" spans="1:18" ht="15.95" customHeight="1">
      <c r="A155" s="19"/>
      <c r="B155" s="19"/>
      <c r="C155" s="19"/>
      <c r="D155" s="20"/>
      <c r="E155" s="35" t="str">
        <f t="shared" si="14"/>
        <v/>
      </c>
      <c r="F155" s="48"/>
      <c r="G155" s="19"/>
      <c r="H155" s="22"/>
      <c r="I155" s="19"/>
      <c r="J155" s="37"/>
      <c r="K155" s="40"/>
      <c r="L155" s="20"/>
      <c r="M155" s="41"/>
      <c r="N155" s="50"/>
      <c r="P155" s="26" t="str">
        <f t="shared" si="15"/>
        <v/>
      </c>
      <c r="Q155" s="26" t="str">
        <f t="shared" si="16"/>
        <v/>
      </c>
      <c r="R155" s="26" t="str">
        <f t="shared" si="17"/>
        <v/>
      </c>
    </row>
    <row r="156" spans="1:18" ht="15.95" customHeight="1">
      <c r="A156" s="19"/>
      <c r="B156" s="19"/>
      <c r="C156" s="19"/>
      <c r="D156" s="20"/>
      <c r="E156" s="35" t="str">
        <f t="shared" si="14"/>
        <v/>
      </c>
      <c r="F156" s="48"/>
      <c r="G156" s="19"/>
      <c r="H156" s="22"/>
      <c r="I156" s="19"/>
      <c r="J156" s="37"/>
      <c r="K156" s="40"/>
      <c r="L156" s="20"/>
      <c r="M156" s="41"/>
      <c r="N156" s="50"/>
      <c r="P156" s="26" t="str">
        <f t="shared" si="15"/>
        <v/>
      </c>
      <c r="Q156" s="26" t="str">
        <f t="shared" si="16"/>
        <v/>
      </c>
      <c r="R156" s="26" t="str">
        <f t="shared" si="17"/>
        <v/>
      </c>
    </row>
    <row r="157" spans="1:18" ht="15.95" customHeight="1">
      <c r="A157" s="19"/>
      <c r="B157" s="19"/>
      <c r="C157" s="19"/>
      <c r="D157" s="20"/>
      <c r="E157" s="35" t="str">
        <f t="shared" si="14"/>
        <v/>
      </c>
      <c r="F157" s="48"/>
      <c r="G157" s="19"/>
      <c r="H157" s="22"/>
      <c r="I157" s="19"/>
      <c r="J157" s="37"/>
      <c r="K157" s="40"/>
      <c r="L157" s="20"/>
      <c r="M157" s="41"/>
      <c r="N157" s="50"/>
      <c r="P157" s="26" t="str">
        <f t="shared" si="15"/>
        <v/>
      </c>
      <c r="Q157" s="26" t="str">
        <f t="shared" si="16"/>
        <v/>
      </c>
      <c r="R157" s="26" t="str">
        <f t="shared" si="17"/>
        <v/>
      </c>
    </row>
    <row r="158" spans="1:18" ht="15.95" customHeight="1">
      <c r="A158" s="19"/>
      <c r="B158" s="19"/>
      <c r="C158" s="19"/>
      <c r="D158" s="20"/>
      <c r="E158" s="35" t="str">
        <f t="shared" si="14"/>
        <v/>
      </c>
      <c r="F158" s="48"/>
      <c r="G158" s="19"/>
      <c r="H158" s="22"/>
      <c r="I158" s="19"/>
      <c r="J158" s="37"/>
      <c r="K158" s="40"/>
      <c r="L158" s="20"/>
      <c r="M158" s="41"/>
      <c r="N158" s="50"/>
      <c r="P158" s="26" t="str">
        <f t="shared" si="15"/>
        <v/>
      </c>
      <c r="Q158" s="26" t="str">
        <f t="shared" si="16"/>
        <v/>
      </c>
      <c r="R158" s="26" t="str">
        <f t="shared" si="17"/>
        <v/>
      </c>
    </row>
    <row r="159" spans="1:18" ht="15.95" customHeight="1">
      <c r="A159" s="19"/>
      <c r="B159" s="19"/>
      <c r="C159" s="19"/>
      <c r="D159" s="20"/>
      <c r="E159" s="35" t="str">
        <f t="shared" si="14"/>
        <v/>
      </c>
      <c r="F159" s="48"/>
      <c r="G159" s="19"/>
      <c r="H159" s="22"/>
      <c r="I159" s="19"/>
      <c r="J159" s="37"/>
      <c r="K159" s="40"/>
      <c r="L159" s="20"/>
      <c r="M159" s="41"/>
      <c r="N159" s="50"/>
      <c r="P159" s="26" t="str">
        <f t="shared" si="15"/>
        <v/>
      </c>
      <c r="Q159" s="26" t="str">
        <f t="shared" si="16"/>
        <v/>
      </c>
      <c r="R159" s="26" t="str">
        <f t="shared" si="17"/>
        <v/>
      </c>
    </row>
    <row r="160" spans="1:18" ht="15.95" customHeight="1">
      <c r="A160" s="19"/>
      <c r="B160" s="19"/>
      <c r="C160" s="19"/>
      <c r="D160" s="20"/>
      <c r="E160" s="35" t="str">
        <f t="shared" si="14"/>
        <v/>
      </c>
      <c r="F160" s="48"/>
      <c r="G160" s="19"/>
      <c r="H160" s="22"/>
      <c r="I160" s="19"/>
      <c r="J160" s="37"/>
      <c r="K160" s="40"/>
      <c r="L160" s="20"/>
      <c r="M160" s="41"/>
      <c r="N160" s="50"/>
      <c r="P160" s="26" t="str">
        <f t="shared" si="15"/>
        <v/>
      </c>
      <c r="Q160" s="26" t="str">
        <f t="shared" si="16"/>
        <v/>
      </c>
      <c r="R160" s="26" t="str">
        <f t="shared" si="17"/>
        <v/>
      </c>
    </row>
    <row r="161" spans="1:18" ht="15.95" customHeight="1">
      <c r="A161" s="19"/>
      <c r="B161" s="19"/>
      <c r="C161" s="19"/>
      <c r="D161" s="20"/>
      <c r="E161" s="35" t="str">
        <f t="shared" si="14"/>
        <v/>
      </c>
      <c r="F161" s="48"/>
      <c r="G161" s="19"/>
      <c r="H161" s="22"/>
      <c r="I161" s="19"/>
      <c r="J161" s="37"/>
      <c r="K161" s="40"/>
      <c r="L161" s="20"/>
      <c r="M161" s="41"/>
      <c r="N161" s="50"/>
      <c r="P161" s="26" t="str">
        <f t="shared" si="15"/>
        <v/>
      </c>
      <c r="Q161" s="26" t="str">
        <f t="shared" si="16"/>
        <v/>
      </c>
      <c r="R161" s="26" t="str">
        <f t="shared" si="17"/>
        <v/>
      </c>
    </row>
    <row r="162" spans="1:18" ht="15.95" customHeight="1">
      <c r="A162" s="19"/>
      <c r="B162" s="19"/>
      <c r="C162" s="19"/>
      <c r="D162" s="20"/>
      <c r="E162" s="35" t="str">
        <f t="shared" si="14"/>
        <v/>
      </c>
      <c r="F162" s="48"/>
      <c r="G162" s="19"/>
      <c r="H162" s="22"/>
      <c r="I162" s="19"/>
      <c r="J162" s="37"/>
      <c r="K162" s="40"/>
      <c r="L162" s="20"/>
      <c r="M162" s="41"/>
      <c r="N162" s="50"/>
      <c r="P162" s="26" t="str">
        <f t="shared" si="15"/>
        <v/>
      </c>
      <c r="Q162" s="26" t="str">
        <f t="shared" si="16"/>
        <v/>
      </c>
      <c r="R162" s="26" t="str">
        <f t="shared" si="17"/>
        <v/>
      </c>
    </row>
    <row r="163" spans="1:18" ht="15.95" customHeight="1">
      <c r="A163" s="19"/>
      <c r="B163" s="19"/>
      <c r="C163" s="19"/>
      <c r="D163" s="20"/>
      <c r="E163" s="35" t="str">
        <f t="shared" si="14"/>
        <v/>
      </c>
      <c r="F163" s="48"/>
      <c r="G163" s="19"/>
      <c r="H163" s="22"/>
      <c r="I163" s="19"/>
      <c r="J163" s="37"/>
      <c r="K163" s="40"/>
      <c r="L163" s="20"/>
      <c r="M163" s="41"/>
      <c r="N163" s="50"/>
      <c r="P163" s="26" t="str">
        <f t="shared" si="15"/>
        <v/>
      </c>
      <c r="Q163" s="26" t="str">
        <f t="shared" si="16"/>
        <v/>
      </c>
      <c r="R163" s="26" t="str">
        <f t="shared" si="17"/>
        <v/>
      </c>
    </row>
    <row r="164" spans="1:18" ht="15.95" customHeight="1">
      <c r="A164" s="19"/>
      <c r="B164" s="19"/>
      <c r="C164" s="19"/>
      <c r="D164" s="20"/>
      <c r="E164" s="35" t="str">
        <f t="shared" si="14"/>
        <v/>
      </c>
      <c r="F164" s="48"/>
      <c r="G164" s="19"/>
      <c r="H164" s="22"/>
      <c r="I164" s="19"/>
      <c r="J164" s="37"/>
      <c r="K164" s="40"/>
      <c r="L164" s="20"/>
      <c r="M164" s="41"/>
      <c r="N164" s="50"/>
      <c r="P164" s="26" t="str">
        <f t="shared" si="15"/>
        <v/>
      </c>
      <c r="Q164" s="26" t="str">
        <f t="shared" si="16"/>
        <v/>
      </c>
      <c r="R164" s="26" t="str">
        <f t="shared" si="17"/>
        <v/>
      </c>
    </row>
    <row r="165" spans="1:18" ht="15.95" customHeight="1">
      <c r="A165" s="19"/>
      <c r="B165" s="19"/>
      <c r="C165" s="19"/>
      <c r="D165" s="20"/>
      <c r="E165" s="35" t="str">
        <f t="shared" si="14"/>
        <v/>
      </c>
      <c r="F165" s="48"/>
      <c r="G165" s="19"/>
      <c r="H165" s="22"/>
      <c r="I165" s="19"/>
      <c r="J165" s="37"/>
      <c r="K165" s="40"/>
      <c r="L165" s="20"/>
      <c r="M165" s="41"/>
      <c r="N165" s="50"/>
      <c r="P165" s="26" t="str">
        <f t="shared" si="15"/>
        <v/>
      </c>
      <c r="Q165" s="26" t="str">
        <f t="shared" si="16"/>
        <v/>
      </c>
      <c r="R165" s="26" t="str">
        <f t="shared" si="17"/>
        <v/>
      </c>
    </row>
    <row r="166" spans="1:18" ht="15.95" customHeight="1">
      <c r="A166" s="19"/>
      <c r="B166" s="19"/>
      <c r="C166" s="19"/>
      <c r="D166" s="20"/>
      <c r="E166" s="35" t="str">
        <f t="shared" si="14"/>
        <v/>
      </c>
      <c r="F166" s="48"/>
      <c r="G166" s="19"/>
      <c r="H166" s="22"/>
      <c r="I166" s="19"/>
      <c r="J166" s="37"/>
      <c r="K166" s="40"/>
      <c r="L166" s="20"/>
      <c r="M166" s="41"/>
      <c r="N166" s="50"/>
      <c r="P166" s="26" t="str">
        <f t="shared" si="15"/>
        <v/>
      </c>
      <c r="Q166" s="26" t="str">
        <f t="shared" si="16"/>
        <v/>
      </c>
      <c r="R166" s="26" t="str">
        <f t="shared" si="17"/>
        <v/>
      </c>
    </row>
    <row r="167" spans="1:18" ht="15.95" customHeight="1">
      <c r="A167" s="19"/>
      <c r="B167" s="19"/>
      <c r="C167" s="19"/>
      <c r="D167" s="20"/>
      <c r="E167" s="35" t="str">
        <f t="shared" si="14"/>
        <v/>
      </c>
      <c r="F167" s="48"/>
      <c r="G167" s="19"/>
      <c r="H167" s="22"/>
      <c r="I167" s="19"/>
      <c r="J167" s="37"/>
      <c r="K167" s="40"/>
      <c r="L167" s="20"/>
      <c r="M167" s="41"/>
      <c r="N167" s="50"/>
      <c r="P167" s="26" t="str">
        <f t="shared" si="15"/>
        <v/>
      </c>
      <c r="Q167" s="26" t="str">
        <f t="shared" si="16"/>
        <v/>
      </c>
      <c r="R167" s="26" t="str">
        <f t="shared" si="17"/>
        <v/>
      </c>
    </row>
    <row r="168" spans="1:18" ht="15.95" customHeight="1">
      <c r="A168" s="19"/>
      <c r="B168" s="19"/>
      <c r="C168" s="19"/>
      <c r="D168" s="20"/>
      <c r="E168" s="35" t="str">
        <f t="shared" si="14"/>
        <v/>
      </c>
      <c r="F168" s="48"/>
      <c r="G168" s="19"/>
      <c r="H168" s="22"/>
      <c r="I168" s="19"/>
      <c r="J168" s="37"/>
      <c r="K168" s="40"/>
      <c r="L168" s="20"/>
      <c r="M168" s="41"/>
      <c r="N168" s="50"/>
      <c r="P168" s="26" t="str">
        <f t="shared" si="15"/>
        <v/>
      </c>
      <c r="Q168" s="26" t="str">
        <f t="shared" si="16"/>
        <v/>
      </c>
      <c r="R168" s="26" t="str">
        <f t="shared" si="17"/>
        <v/>
      </c>
    </row>
    <row r="169" spans="1:18" ht="15.95" customHeight="1">
      <c r="A169" s="19"/>
      <c r="B169" s="19"/>
      <c r="C169" s="19"/>
      <c r="D169" s="20"/>
      <c r="E169" s="35" t="str">
        <f t="shared" si="14"/>
        <v/>
      </c>
      <c r="F169" s="48"/>
      <c r="G169" s="19"/>
      <c r="H169" s="22"/>
      <c r="I169" s="19"/>
      <c r="J169" s="37"/>
      <c r="K169" s="40"/>
      <c r="L169" s="20"/>
      <c r="M169" s="41"/>
      <c r="N169" s="50"/>
      <c r="P169" s="26" t="str">
        <f t="shared" si="15"/>
        <v/>
      </c>
      <c r="Q169" s="26" t="str">
        <f t="shared" si="16"/>
        <v/>
      </c>
      <c r="R169" s="26" t="str">
        <f t="shared" si="17"/>
        <v/>
      </c>
    </row>
    <row r="170" spans="1:18" ht="15.95" customHeight="1">
      <c r="A170" s="19"/>
      <c r="B170" s="19"/>
      <c r="C170" s="19"/>
      <c r="D170" s="20"/>
      <c r="E170" s="35" t="str">
        <f t="shared" si="14"/>
        <v/>
      </c>
      <c r="F170" s="48"/>
      <c r="G170" s="19"/>
      <c r="H170" s="22"/>
      <c r="I170" s="19"/>
      <c r="J170" s="37"/>
      <c r="K170" s="40"/>
      <c r="L170" s="20"/>
      <c r="M170" s="41"/>
      <c r="N170" s="50"/>
      <c r="P170" s="26" t="str">
        <f t="shared" si="15"/>
        <v/>
      </c>
      <c r="Q170" s="26" t="str">
        <f t="shared" si="16"/>
        <v/>
      </c>
      <c r="R170" s="26" t="str">
        <f t="shared" si="17"/>
        <v/>
      </c>
    </row>
    <row r="171" spans="1:18" ht="15.95" customHeight="1">
      <c r="A171" s="19"/>
      <c r="B171" s="19"/>
      <c r="C171" s="19"/>
      <c r="D171" s="20"/>
      <c r="E171" s="35" t="str">
        <f t="shared" si="14"/>
        <v/>
      </c>
      <c r="F171" s="48"/>
      <c r="G171" s="19"/>
      <c r="H171" s="22"/>
      <c r="I171" s="19"/>
      <c r="J171" s="37"/>
      <c r="K171" s="40"/>
      <c r="L171" s="20"/>
      <c r="M171" s="41"/>
      <c r="N171" s="50"/>
      <c r="P171" s="26" t="str">
        <f t="shared" si="15"/>
        <v/>
      </c>
      <c r="Q171" s="26" t="str">
        <f t="shared" si="16"/>
        <v/>
      </c>
      <c r="R171" s="26" t="str">
        <f t="shared" si="17"/>
        <v/>
      </c>
    </row>
    <row r="172" spans="1:18" ht="15.95" customHeight="1">
      <c r="A172" s="19"/>
      <c r="B172" s="19"/>
      <c r="C172" s="19"/>
      <c r="D172" s="20"/>
      <c r="E172" s="35" t="str">
        <f t="shared" si="14"/>
        <v/>
      </c>
      <c r="F172" s="48"/>
      <c r="G172" s="19"/>
      <c r="H172" s="22"/>
      <c r="I172" s="19"/>
      <c r="J172" s="37"/>
      <c r="K172" s="40"/>
      <c r="L172" s="20"/>
      <c r="M172" s="41"/>
      <c r="N172" s="50"/>
      <c r="P172" s="26" t="str">
        <f t="shared" si="15"/>
        <v/>
      </c>
      <c r="Q172" s="26" t="str">
        <f t="shared" si="16"/>
        <v/>
      </c>
      <c r="R172" s="26" t="str">
        <f t="shared" si="17"/>
        <v/>
      </c>
    </row>
    <row r="173" spans="1:18" ht="15.95" customHeight="1">
      <c r="A173" s="19"/>
      <c r="B173" s="19"/>
      <c r="C173" s="19"/>
      <c r="D173" s="20"/>
      <c r="E173" s="35" t="str">
        <f t="shared" si="14"/>
        <v/>
      </c>
      <c r="F173" s="48"/>
      <c r="G173" s="19"/>
      <c r="H173" s="22"/>
      <c r="I173" s="19"/>
      <c r="J173" s="37"/>
      <c r="K173" s="40"/>
      <c r="L173" s="20"/>
      <c r="M173" s="41"/>
      <c r="N173" s="50"/>
      <c r="P173" s="26" t="str">
        <f t="shared" si="15"/>
        <v/>
      </c>
      <c r="Q173" s="26" t="str">
        <f t="shared" si="16"/>
        <v/>
      </c>
      <c r="R173" s="26" t="str">
        <f t="shared" si="17"/>
        <v/>
      </c>
    </row>
    <row r="174" spans="1:18" ht="15.95" customHeight="1">
      <c r="A174" s="19"/>
      <c r="B174" s="19"/>
      <c r="C174" s="19"/>
      <c r="D174" s="20"/>
      <c r="E174" s="35" t="str">
        <f t="shared" si="14"/>
        <v/>
      </c>
      <c r="F174" s="48"/>
      <c r="G174" s="19"/>
      <c r="H174" s="22"/>
      <c r="I174" s="19"/>
      <c r="J174" s="37"/>
      <c r="K174" s="40"/>
      <c r="L174" s="20"/>
      <c r="M174" s="41"/>
      <c r="N174" s="50"/>
      <c r="P174" s="26" t="str">
        <f t="shared" ref="P174:P200" si="18">IF(ISBLANK(A174),"","r" &amp; VLOOKUP(A174,SegDescCode,2,FALSE))</f>
        <v/>
      </c>
      <c r="Q174" s="26" t="str">
        <f t="shared" ref="Q174:Q200" si="19">IF(ISBLANK(B174),"","r" &amp; VLOOKUP(B174,FamDescCode,2,FALSE))</f>
        <v/>
      </c>
      <c r="R174" s="26" t="str">
        <f t="shared" ref="R174:R200" si="20">IF(ISBLANK(C174),"","r" &amp; VLOOKUP(C174,ClassDescCode,2,FALSE))</f>
        <v/>
      </c>
    </row>
    <row r="175" spans="1:18" ht="15.95" customHeight="1">
      <c r="A175" s="19"/>
      <c r="B175" s="19"/>
      <c r="C175" s="19"/>
      <c r="D175" s="20"/>
      <c r="E175" s="35" t="str">
        <f t="shared" si="14"/>
        <v/>
      </c>
      <c r="F175" s="48"/>
      <c r="G175" s="19"/>
      <c r="H175" s="22"/>
      <c r="I175" s="19"/>
      <c r="J175" s="37"/>
      <c r="K175" s="40"/>
      <c r="L175" s="20"/>
      <c r="M175" s="41"/>
      <c r="N175" s="50"/>
      <c r="P175" s="26" t="str">
        <f t="shared" si="18"/>
        <v/>
      </c>
      <c r="Q175" s="26" t="str">
        <f t="shared" si="19"/>
        <v/>
      </c>
      <c r="R175" s="26" t="str">
        <f t="shared" si="20"/>
        <v/>
      </c>
    </row>
    <row r="176" spans="1:18" ht="15.95" customHeight="1">
      <c r="A176" s="19"/>
      <c r="B176" s="19"/>
      <c r="C176" s="19"/>
      <c r="D176" s="20"/>
      <c r="E176" s="35" t="str">
        <f t="shared" si="14"/>
        <v/>
      </c>
      <c r="F176" s="48"/>
      <c r="G176" s="19"/>
      <c r="H176" s="22"/>
      <c r="I176" s="19"/>
      <c r="J176" s="37"/>
      <c r="K176" s="40"/>
      <c r="L176" s="20"/>
      <c r="M176" s="41"/>
      <c r="N176" s="50"/>
      <c r="P176" s="26" t="str">
        <f t="shared" si="18"/>
        <v/>
      </c>
      <c r="Q176" s="26" t="str">
        <f t="shared" si="19"/>
        <v/>
      </c>
      <c r="R176" s="26" t="str">
        <f t="shared" si="20"/>
        <v/>
      </c>
    </row>
    <row r="177" spans="1:18" ht="15.95" customHeight="1">
      <c r="A177" s="19"/>
      <c r="B177" s="19"/>
      <c r="C177" s="19"/>
      <c r="D177" s="20"/>
      <c r="E177" s="35" t="str">
        <f t="shared" si="14"/>
        <v/>
      </c>
      <c r="F177" s="48"/>
      <c r="G177" s="19"/>
      <c r="H177" s="22"/>
      <c r="I177" s="19"/>
      <c r="J177" s="37"/>
      <c r="K177" s="40"/>
      <c r="L177" s="20"/>
      <c r="M177" s="41"/>
      <c r="N177" s="50"/>
      <c r="P177" s="26" t="str">
        <f t="shared" si="18"/>
        <v/>
      </c>
      <c r="Q177" s="26" t="str">
        <f t="shared" si="19"/>
        <v/>
      </c>
      <c r="R177" s="26" t="str">
        <f t="shared" si="20"/>
        <v/>
      </c>
    </row>
    <row r="178" spans="1:18" ht="15.95" customHeight="1">
      <c r="A178" s="19"/>
      <c r="B178" s="19"/>
      <c r="C178" s="19"/>
      <c r="D178" s="20"/>
      <c r="E178" s="35" t="str">
        <f t="shared" si="14"/>
        <v/>
      </c>
      <c r="F178" s="48"/>
      <c r="G178" s="19"/>
      <c r="H178" s="22"/>
      <c r="I178" s="19"/>
      <c r="J178" s="37"/>
      <c r="K178" s="40"/>
      <c r="L178" s="20"/>
      <c r="M178" s="41"/>
      <c r="N178" s="50"/>
      <c r="P178" s="26" t="str">
        <f t="shared" si="18"/>
        <v/>
      </c>
      <c r="Q178" s="26" t="str">
        <f t="shared" si="19"/>
        <v/>
      </c>
      <c r="R178" s="26" t="str">
        <f t="shared" si="20"/>
        <v/>
      </c>
    </row>
    <row r="179" spans="1:18" ht="15.95" customHeight="1">
      <c r="A179" s="19"/>
      <c r="B179" s="19"/>
      <c r="C179" s="19"/>
      <c r="D179" s="20"/>
      <c r="E179" s="35" t="str">
        <f t="shared" si="14"/>
        <v/>
      </c>
      <c r="F179" s="48"/>
      <c r="G179" s="19"/>
      <c r="H179" s="22"/>
      <c r="I179" s="19"/>
      <c r="J179" s="37"/>
      <c r="K179" s="40"/>
      <c r="L179" s="20"/>
      <c r="M179" s="41"/>
      <c r="N179" s="50"/>
      <c r="P179" s="26" t="str">
        <f t="shared" si="18"/>
        <v/>
      </c>
      <c r="Q179" s="26" t="str">
        <f t="shared" si="19"/>
        <v/>
      </c>
      <c r="R179" s="26" t="str">
        <f t="shared" si="20"/>
        <v/>
      </c>
    </row>
    <row r="180" spans="1:18" ht="15.95" customHeight="1">
      <c r="A180" s="19"/>
      <c r="B180" s="19"/>
      <c r="C180" s="19"/>
      <c r="D180" s="20"/>
      <c r="E180" s="35" t="str">
        <f t="shared" si="14"/>
        <v/>
      </c>
      <c r="F180" s="48"/>
      <c r="G180" s="19"/>
      <c r="H180" s="22"/>
      <c r="I180" s="19"/>
      <c r="J180" s="37"/>
      <c r="K180" s="40"/>
      <c r="L180" s="20"/>
      <c r="M180" s="41"/>
      <c r="N180" s="50"/>
      <c r="P180" s="26" t="str">
        <f t="shared" si="18"/>
        <v/>
      </c>
      <c r="Q180" s="26" t="str">
        <f t="shared" si="19"/>
        <v/>
      </c>
      <c r="R180" s="26" t="str">
        <f t="shared" si="20"/>
        <v/>
      </c>
    </row>
    <row r="181" spans="1:18" ht="15.95" customHeight="1">
      <c r="A181" s="19"/>
      <c r="B181" s="19"/>
      <c r="C181" s="19"/>
      <c r="D181" s="20"/>
      <c r="E181" s="35" t="str">
        <f t="shared" si="14"/>
        <v/>
      </c>
      <c r="F181" s="48"/>
      <c r="G181" s="19"/>
      <c r="H181" s="22"/>
      <c r="I181" s="19"/>
      <c r="J181" s="37"/>
      <c r="K181" s="40"/>
      <c r="L181" s="20"/>
      <c r="M181" s="41"/>
      <c r="N181" s="50"/>
      <c r="P181" s="26" t="str">
        <f t="shared" si="18"/>
        <v/>
      </c>
      <c r="Q181" s="26" t="str">
        <f t="shared" si="19"/>
        <v/>
      </c>
      <c r="R181" s="26" t="str">
        <f t="shared" si="20"/>
        <v/>
      </c>
    </row>
    <row r="182" spans="1:18" ht="15.95" customHeight="1">
      <c r="A182" s="19"/>
      <c r="B182" s="19"/>
      <c r="C182" s="19"/>
      <c r="D182" s="20"/>
      <c r="E182" s="35" t="str">
        <f t="shared" si="14"/>
        <v/>
      </c>
      <c r="F182" s="48"/>
      <c r="G182" s="19"/>
      <c r="H182" s="22"/>
      <c r="I182" s="19"/>
      <c r="J182" s="37"/>
      <c r="K182" s="40"/>
      <c r="L182" s="20"/>
      <c r="M182" s="41"/>
      <c r="N182" s="50"/>
      <c r="P182" s="26" t="str">
        <f t="shared" si="18"/>
        <v/>
      </c>
      <c r="Q182" s="26" t="str">
        <f t="shared" si="19"/>
        <v/>
      </c>
      <c r="R182" s="26" t="str">
        <f t="shared" si="20"/>
        <v/>
      </c>
    </row>
    <row r="183" spans="1:18" ht="15.95" customHeight="1">
      <c r="A183" s="19"/>
      <c r="B183" s="19"/>
      <c r="C183" s="19"/>
      <c r="D183" s="20"/>
      <c r="E183" s="35" t="str">
        <f t="shared" si="14"/>
        <v/>
      </c>
      <c r="F183" s="48"/>
      <c r="G183" s="19"/>
      <c r="H183" s="22"/>
      <c r="I183" s="19"/>
      <c r="J183" s="37"/>
      <c r="K183" s="40"/>
      <c r="L183" s="20"/>
      <c r="M183" s="41"/>
      <c r="N183" s="50"/>
      <c r="P183" s="26" t="str">
        <f t="shared" si="18"/>
        <v/>
      </c>
      <c r="Q183" s="26" t="str">
        <f t="shared" si="19"/>
        <v/>
      </c>
      <c r="R183" s="26" t="str">
        <f t="shared" si="20"/>
        <v/>
      </c>
    </row>
    <row r="184" spans="1:18" ht="15.95" customHeight="1">
      <c r="A184" s="19"/>
      <c r="B184" s="19"/>
      <c r="C184" s="19"/>
      <c r="D184" s="20"/>
      <c r="E184" s="35" t="str">
        <f t="shared" si="14"/>
        <v/>
      </c>
      <c r="F184" s="48"/>
      <c r="G184" s="19"/>
      <c r="H184" s="22"/>
      <c r="I184" s="19"/>
      <c r="J184" s="37"/>
      <c r="K184" s="40"/>
      <c r="L184" s="20"/>
      <c r="M184" s="41"/>
      <c r="N184" s="50"/>
      <c r="P184" s="26" t="str">
        <f t="shared" si="18"/>
        <v/>
      </c>
      <c r="Q184" s="26" t="str">
        <f t="shared" si="19"/>
        <v/>
      </c>
      <c r="R184" s="26" t="str">
        <f t="shared" si="20"/>
        <v/>
      </c>
    </row>
    <row r="185" spans="1:18" ht="15.95" customHeight="1">
      <c r="A185" s="19"/>
      <c r="B185" s="19"/>
      <c r="C185" s="19"/>
      <c r="D185" s="20"/>
      <c r="E185" s="35" t="str">
        <f t="shared" si="14"/>
        <v/>
      </c>
      <c r="F185" s="48"/>
      <c r="G185" s="19"/>
      <c r="H185" s="22"/>
      <c r="I185" s="19"/>
      <c r="J185" s="37"/>
      <c r="K185" s="40"/>
      <c r="L185" s="20"/>
      <c r="M185" s="41"/>
      <c r="N185" s="50"/>
      <c r="P185" s="26" t="str">
        <f t="shared" si="18"/>
        <v/>
      </c>
      <c r="Q185" s="26" t="str">
        <f t="shared" si="19"/>
        <v/>
      </c>
      <c r="R185" s="26" t="str">
        <f t="shared" si="20"/>
        <v/>
      </c>
    </row>
    <row r="186" spans="1:18" ht="15.95" customHeight="1">
      <c r="A186" s="19"/>
      <c r="B186" s="19"/>
      <c r="C186" s="19"/>
      <c r="D186" s="20"/>
      <c r="E186" s="35" t="str">
        <f t="shared" si="14"/>
        <v/>
      </c>
      <c r="F186" s="48"/>
      <c r="G186" s="19"/>
      <c r="H186" s="22"/>
      <c r="I186" s="19"/>
      <c r="J186" s="37"/>
      <c r="K186" s="40"/>
      <c r="L186" s="20"/>
      <c r="M186" s="41"/>
      <c r="N186" s="50"/>
      <c r="P186" s="26" t="str">
        <f t="shared" si="18"/>
        <v/>
      </c>
      <c r="Q186" s="26" t="str">
        <f t="shared" si="19"/>
        <v/>
      </c>
      <c r="R186" s="26" t="str">
        <f t="shared" si="20"/>
        <v/>
      </c>
    </row>
    <row r="187" spans="1:18" ht="15.95" customHeight="1">
      <c r="A187" s="19"/>
      <c r="B187" s="19"/>
      <c r="C187" s="19"/>
      <c r="D187" s="20"/>
      <c r="E187" s="35" t="str">
        <f t="shared" si="14"/>
        <v/>
      </c>
      <c r="F187" s="48"/>
      <c r="G187" s="19"/>
      <c r="H187" s="22"/>
      <c r="I187" s="19"/>
      <c r="J187" s="37"/>
      <c r="K187" s="40"/>
      <c r="L187" s="20"/>
      <c r="M187" s="41"/>
      <c r="N187" s="50"/>
      <c r="P187" s="26" t="str">
        <f t="shared" si="18"/>
        <v/>
      </c>
      <c r="Q187" s="26" t="str">
        <f t="shared" si="19"/>
        <v/>
      </c>
      <c r="R187" s="26" t="str">
        <f t="shared" si="20"/>
        <v/>
      </c>
    </row>
    <row r="188" spans="1:18" ht="15.95" customHeight="1">
      <c r="A188" s="19"/>
      <c r="B188" s="19"/>
      <c r="C188" s="19"/>
      <c r="D188" s="20"/>
      <c r="E188" s="35" t="str">
        <f t="shared" si="14"/>
        <v/>
      </c>
      <c r="F188" s="48"/>
      <c r="G188" s="19"/>
      <c r="H188" s="22"/>
      <c r="I188" s="19"/>
      <c r="J188" s="37"/>
      <c r="K188" s="40"/>
      <c r="L188" s="20"/>
      <c r="M188" s="41"/>
      <c r="N188" s="50"/>
      <c r="P188" s="26" t="str">
        <f t="shared" si="18"/>
        <v/>
      </c>
      <c r="Q188" s="26" t="str">
        <f t="shared" si="19"/>
        <v/>
      </c>
      <c r="R188" s="26" t="str">
        <f t="shared" si="20"/>
        <v/>
      </c>
    </row>
    <row r="189" spans="1:18" ht="15.95" customHeight="1">
      <c r="A189" s="19"/>
      <c r="B189" s="19"/>
      <c r="C189" s="19"/>
      <c r="D189" s="20"/>
      <c r="E189" s="35" t="str">
        <f t="shared" si="14"/>
        <v/>
      </c>
      <c r="F189" s="48"/>
      <c r="G189" s="19"/>
      <c r="H189" s="22"/>
      <c r="I189" s="19"/>
      <c r="J189" s="37"/>
      <c r="K189" s="40"/>
      <c r="L189" s="20"/>
      <c r="M189" s="41"/>
      <c r="N189" s="50"/>
      <c r="P189" s="26" t="str">
        <f t="shared" si="18"/>
        <v/>
      </c>
      <c r="Q189" s="26" t="str">
        <f t="shared" si="19"/>
        <v/>
      </c>
      <c r="R189" s="26" t="str">
        <f t="shared" si="20"/>
        <v/>
      </c>
    </row>
    <row r="190" spans="1:18" ht="15.95" customHeight="1">
      <c r="A190" s="19"/>
      <c r="B190" s="19"/>
      <c r="C190" s="19"/>
      <c r="D190" s="20"/>
      <c r="E190" s="35" t="str">
        <f t="shared" si="14"/>
        <v/>
      </c>
      <c r="F190" s="48"/>
      <c r="G190" s="19"/>
      <c r="H190" s="22"/>
      <c r="I190" s="19"/>
      <c r="J190" s="37"/>
      <c r="K190" s="40"/>
      <c r="L190" s="20"/>
      <c r="M190" s="41"/>
      <c r="N190" s="50"/>
      <c r="P190" s="26" t="str">
        <f t="shared" si="18"/>
        <v/>
      </c>
      <c r="Q190" s="26" t="str">
        <f t="shared" si="19"/>
        <v/>
      </c>
      <c r="R190" s="26" t="str">
        <f t="shared" si="20"/>
        <v/>
      </c>
    </row>
    <row r="191" spans="1:18" ht="15.95" customHeight="1">
      <c r="A191" s="19"/>
      <c r="B191" s="19"/>
      <c r="C191" s="19"/>
      <c r="D191" s="20"/>
      <c r="E191" s="35" t="str">
        <f t="shared" si="14"/>
        <v/>
      </c>
      <c r="F191" s="48"/>
      <c r="G191" s="19"/>
      <c r="H191" s="22"/>
      <c r="I191" s="19"/>
      <c r="J191" s="37"/>
      <c r="K191" s="40"/>
      <c r="L191" s="20"/>
      <c r="M191" s="41"/>
      <c r="N191" s="50"/>
      <c r="P191" s="26" t="str">
        <f t="shared" si="18"/>
        <v/>
      </c>
      <c r="Q191" s="26" t="str">
        <f t="shared" si="19"/>
        <v/>
      </c>
      <c r="R191" s="26" t="str">
        <f t="shared" si="20"/>
        <v/>
      </c>
    </row>
    <row r="192" spans="1:18" ht="15.95" customHeight="1">
      <c r="A192" s="19"/>
      <c r="B192" s="19"/>
      <c r="C192" s="19"/>
      <c r="D192" s="20"/>
      <c r="E192" s="35" t="str">
        <f t="shared" si="14"/>
        <v/>
      </c>
      <c r="F192" s="48"/>
      <c r="G192" s="19"/>
      <c r="H192" s="22"/>
      <c r="I192" s="19"/>
      <c r="J192" s="37"/>
      <c r="K192" s="40"/>
      <c r="L192" s="20"/>
      <c r="M192" s="41"/>
      <c r="N192" s="50"/>
      <c r="P192" s="26" t="str">
        <f t="shared" si="18"/>
        <v/>
      </c>
      <c r="Q192" s="26" t="str">
        <f t="shared" si="19"/>
        <v/>
      </c>
      <c r="R192" s="26" t="str">
        <f t="shared" si="20"/>
        <v/>
      </c>
    </row>
    <row r="193" spans="1:18" ht="15.95" customHeight="1">
      <c r="A193" s="19"/>
      <c r="B193" s="19"/>
      <c r="C193" s="19"/>
      <c r="D193" s="20"/>
      <c r="E193" s="35" t="str">
        <f t="shared" si="14"/>
        <v/>
      </c>
      <c r="F193" s="48"/>
      <c r="G193" s="19"/>
      <c r="H193" s="22"/>
      <c r="I193" s="19"/>
      <c r="J193" s="37"/>
      <c r="K193" s="40"/>
      <c r="L193" s="20"/>
      <c r="M193" s="41"/>
      <c r="N193" s="50"/>
      <c r="P193" s="26" t="str">
        <f t="shared" si="18"/>
        <v/>
      </c>
      <c r="Q193" s="26" t="str">
        <f t="shared" si="19"/>
        <v/>
      </c>
      <c r="R193" s="26" t="str">
        <f t="shared" si="20"/>
        <v/>
      </c>
    </row>
    <row r="194" spans="1:18" ht="15.95" customHeight="1">
      <c r="A194" s="19"/>
      <c r="B194" s="19"/>
      <c r="C194" s="19"/>
      <c r="D194" s="20"/>
      <c r="E194" s="35" t="str">
        <f t="shared" si="14"/>
        <v/>
      </c>
      <c r="F194" s="48"/>
      <c r="G194" s="19"/>
      <c r="H194" s="22"/>
      <c r="I194" s="19"/>
      <c r="J194" s="37"/>
      <c r="K194" s="40"/>
      <c r="L194" s="20"/>
      <c r="M194" s="41"/>
      <c r="N194" s="50"/>
      <c r="P194" s="26" t="str">
        <f t="shared" si="18"/>
        <v/>
      </c>
      <c r="Q194" s="26" t="str">
        <f t="shared" si="19"/>
        <v/>
      </c>
      <c r="R194" s="26" t="str">
        <f t="shared" si="20"/>
        <v/>
      </c>
    </row>
    <row r="195" spans="1:18" ht="15.95" customHeight="1">
      <c r="A195" s="19"/>
      <c r="B195" s="19"/>
      <c r="C195" s="19"/>
      <c r="D195" s="20"/>
      <c r="E195" s="35" t="str">
        <f t="shared" si="14"/>
        <v/>
      </c>
      <c r="F195" s="48"/>
      <c r="G195" s="19"/>
      <c r="H195" s="22"/>
      <c r="I195" s="19"/>
      <c r="J195" s="37"/>
      <c r="K195" s="40"/>
      <c r="L195" s="20"/>
      <c r="M195" s="41"/>
      <c r="N195" s="50"/>
      <c r="P195" s="26" t="str">
        <f t="shared" si="18"/>
        <v/>
      </c>
      <c r="Q195" s="26" t="str">
        <f t="shared" si="19"/>
        <v/>
      </c>
      <c r="R195" s="26" t="str">
        <f t="shared" si="20"/>
        <v/>
      </c>
    </row>
    <row r="196" spans="1:18" ht="15.95" customHeight="1">
      <c r="A196" s="19"/>
      <c r="B196" s="19"/>
      <c r="C196" s="19"/>
      <c r="D196" s="20"/>
      <c r="E196" s="35" t="str">
        <f t="shared" si="14"/>
        <v/>
      </c>
      <c r="F196" s="48"/>
      <c r="G196" s="19"/>
      <c r="H196" s="22"/>
      <c r="I196" s="19"/>
      <c r="J196" s="37"/>
      <c r="K196" s="40"/>
      <c r="L196" s="20"/>
      <c r="M196" s="41"/>
      <c r="N196" s="50"/>
      <c r="P196" s="26" t="str">
        <f t="shared" si="18"/>
        <v/>
      </c>
      <c r="Q196" s="26" t="str">
        <f t="shared" si="19"/>
        <v/>
      </c>
      <c r="R196" s="26" t="str">
        <f t="shared" si="20"/>
        <v/>
      </c>
    </row>
    <row r="197" spans="1:18" ht="15.95" customHeight="1">
      <c r="A197" s="19"/>
      <c r="B197" s="19"/>
      <c r="C197" s="19"/>
      <c r="D197" s="20"/>
      <c r="E197" s="35" t="str">
        <f t="shared" si="14"/>
        <v/>
      </c>
      <c r="F197" s="48"/>
      <c r="G197" s="19"/>
      <c r="H197" s="22"/>
      <c r="I197" s="19"/>
      <c r="J197" s="37"/>
      <c r="K197" s="40"/>
      <c r="L197" s="20"/>
      <c r="M197" s="41"/>
      <c r="N197" s="50"/>
      <c r="P197" s="26" t="str">
        <f t="shared" si="18"/>
        <v/>
      </c>
      <c r="Q197" s="26" t="str">
        <f t="shared" si="19"/>
        <v/>
      </c>
      <c r="R197" s="26" t="str">
        <f t="shared" si="20"/>
        <v/>
      </c>
    </row>
    <row r="198" spans="1:18" ht="15.95" customHeight="1">
      <c r="A198" s="19"/>
      <c r="B198" s="19"/>
      <c r="C198" s="19"/>
      <c r="D198" s="20"/>
      <c r="E198" s="35" t="str">
        <f t="shared" si="14"/>
        <v/>
      </c>
      <c r="F198" s="48"/>
      <c r="G198" s="19"/>
      <c r="H198" s="22"/>
      <c r="I198" s="19"/>
      <c r="J198" s="37"/>
      <c r="K198" s="40"/>
      <c r="L198" s="20"/>
      <c r="M198" s="41"/>
      <c r="N198" s="50"/>
      <c r="P198" s="26" t="str">
        <f t="shared" si="18"/>
        <v/>
      </c>
      <c r="Q198" s="26" t="str">
        <f t="shared" si="19"/>
        <v/>
      </c>
      <c r="R198" s="26" t="str">
        <f t="shared" si="20"/>
        <v/>
      </c>
    </row>
    <row r="199" spans="1:18" ht="15.95" customHeight="1">
      <c r="A199" s="19"/>
      <c r="B199" s="19"/>
      <c r="C199" s="19"/>
      <c r="D199" s="20"/>
      <c r="E199" s="35" t="str">
        <f t="shared" si="14"/>
        <v/>
      </c>
      <c r="F199" s="48"/>
      <c r="G199" s="19"/>
      <c r="H199" s="22"/>
      <c r="I199" s="19"/>
      <c r="J199" s="37"/>
      <c r="K199" s="40"/>
      <c r="L199" s="20"/>
      <c r="M199" s="41"/>
      <c r="N199" s="50"/>
      <c r="P199" s="26" t="str">
        <f t="shared" si="18"/>
        <v/>
      </c>
      <c r="Q199" s="26" t="str">
        <f t="shared" si="19"/>
        <v/>
      </c>
      <c r="R199" s="26" t="str">
        <f t="shared" si="20"/>
        <v/>
      </c>
    </row>
    <row r="200" spans="1:18" ht="15.95" customHeight="1" thickBot="1">
      <c r="A200" s="19"/>
      <c r="B200" s="19"/>
      <c r="C200" s="19"/>
      <c r="D200" s="20"/>
      <c r="E200" s="35" t="str">
        <f t="shared" si="14"/>
        <v/>
      </c>
      <c r="F200" s="48"/>
      <c r="G200" s="19"/>
      <c r="H200" s="22"/>
      <c r="I200" s="19"/>
      <c r="J200" s="37"/>
      <c r="K200" s="42"/>
      <c r="L200" s="46"/>
      <c r="M200" s="43"/>
      <c r="N200" s="50"/>
      <c r="P200" s="26" t="str">
        <f t="shared" si="18"/>
        <v/>
      </c>
      <c r="Q200" s="26" t="str">
        <f t="shared" si="19"/>
        <v/>
      </c>
      <c r="R200" s="26" t="str">
        <f t="shared" si="20"/>
        <v/>
      </c>
    </row>
  </sheetData>
  <mergeCells count="24">
    <mergeCell ref="F4:H4"/>
    <mergeCell ref="F3:H3"/>
    <mergeCell ref="F5:H5"/>
    <mergeCell ref="F6:H6"/>
    <mergeCell ref="F8:H8"/>
    <mergeCell ref="F7:H7"/>
    <mergeCell ref="B3:C3"/>
    <mergeCell ref="B4:C4"/>
    <mergeCell ref="B5:C5"/>
    <mergeCell ref="B6:C6"/>
    <mergeCell ref="D3:E3"/>
    <mergeCell ref="D4:E4"/>
    <mergeCell ref="D5:E5"/>
    <mergeCell ref="D6:E6"/>
    <mergeCell ref="D7:E7"/>
    <mergeCell ref="B7:C7"/>
    <mergeCell ref="K12:M12"/>
    <mergeCell ref="A12:J12"/>
    <mergeCell ref="B9:C9"/>
    <mergeCell ref="B10:C10"/>
    <mergeCell ref="F9:H9"/>
    <mergeCell ref="F10:H10"/>
    <mergeCell ref="B8:C8"/>
    <mergeCell ref="D8:E8"/>
  </mergeCells>
  <phoneticPr fontId="3" type="noConversion"/>
  <conditionalFormatting sqref="C14:C200">
    <cfRule type="expression" dxfId="6" priority="1" stopIfTrue="1">
      <formula>LEFT(Q14,5)&lt;&gt;LEFT(R14,5)</formula>
    </cfRule>
    <cfRule type="expression" dxfId="5" priority="2" stopIfTrue="1">
      <formula>ISBLANK(B14)</formula>
    </cfRule>
  </conditionalFormatting>
  <conditionalFormatting sqref="D14:D200">
    <cfRule type="expression" dxfId="4" priority="3" stopIfTrue="1">
      <formula>CONCATENATE("r",VLOOKUP(D14,BrickDescCode,3,FALSE))&lt;&gt;R14</formula>
    </cfRule>
    <cfRule type="expression" dxfId="3" priority="4" stopIfTrue="1">
      <formula>AND(ISBLANK(D14),NOT(ISBLANK(C14)))</formula>
    </cfRule>
    <cfRule type="expression" dxfId="2" priority="5" stopIfTrue="1">
      <formula>ISBLANK(C14)</formula>
    </cfRule>
  </conditionalFormatting>
  <conditionalFormatting sqref="B14:B200">
    <cfRule type="expression" dxfId="1" priority="6" stopIfTrue="1">
      <formula>LEFT(P14,3)&lt;&gt;LEFT(Q14,3)</formula>
    </cfRule>
    <cfRule type="expression" dxfId="0" priority="7" stopIfTrue="1">
      <formula>ISBLANK(A14)</formula>
    </cfRule>
  </conditionalFormatting>
  <dataValidations count="8">
    <dataValidation type="list" allowBlank="1" showInputMessage="1" showErrorMessage="1" sqref="B14:D200">
      <formula1>INDIRECT(P14)</formula1>
    </dataValidation>
    <dataValidation type="list" allowBlank="1" showInputMessage="1" showErrorMessage="1" sqref="M14:M200 G14:G200">
      <formula1>Amount</formula1>
    </dataValidation>
    <dataValidation type="list" allowBlank="1" showInputMessage="1" showErrorMessage="1" sqref="H14:H200">
      <formula1>Function</formula1>
    </dataValidation>
    <dataValidation type="list" allowBlank="1" showInputMessage="1" showErrorMessage="1" sqref="I14:I200">
      <formula1>Units</formula1>
    </dataValidation>
    <dataValidation type="list" allowBlank="1" showInputMessage="1" showErrorMessage="1" sqref="A14:A200">
      <formula1>SegDesc</formula1>
    </dataValidation>
    <dataValidation type="list" allowBlank="1" showInputMessage="1" showErrorMessage="1" sqref="K14:K200">
      <formula1>CompExAcc</formula1>
    </dataValidation>
    <dataValidation type="list" allowBlank="1" showInputMessage="1" showErrorMessage="1" sqref="J14:J200">
      <formula1>Where</formula1>
    </dataValidation>
    <dataValidation type="list" errorStyle="warning" allowBlank="1" showInputMessage="1" showErrorMessage="1" errorTitle="Entry Advisory" error="Entered value not in preformatted list." sqref="L14:L200">
      <formula1>CompSize</formula1>
    </dataValidation>
  </dataValidations>
  <pageMargins left="0.25" right="0.25" top="0.5" bottom="0.5" header="0.5" footer="0.25"/>
  <pageSetup paperSize="5" scale="53" fitToHeight="5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A1141"/>
  <sheetViews>
    <sheetView workbookViewId="0">
      <pane ySplit="1" topLeftCell="A2" activePane="bottomLeft" state="frozen"/>
      <selection pane="bottomLeft" activeCell="E17" sqref="E17"/>
    </sheetView>
  </sheetViews>
  <sheetFormatPr defaultRowHeight="12.75"/>
  <cols>
    <col min="1" max="1" width="17.85546875" customWidth="1"/>
    <col min="2" max="2" width="2.7109375" customWidth="1"/>
    <col min="3" max="3" width="36.140625" customWidth="1"/>
    <col min="4" max="4" width="2.5703125" customWidth="1"/>
    <col min="5" max="5" width="33.140625" bestFit="1" customWidth="1"/>
    <col min="6" max="6" width="2.140625" customWidth="1"/>
    <col min="7" max="7" width="11.140625" customWidth="1"/>
    <col min="8" max="8" width="2.85546875" customWidth="1"/>
    <col min="9" max="9" width="31.28515625" bestFit="1" customWidth="1"/>
    <col min="10" max="10" width="2.85546875" customWidth="1"/>
    <col min="11" max="11" width="20.28515625" bestFit="1" customWidth="1"/>
    <col min="12" max="12" width="7.85546875" customWidth="1"/>
    <col min="13" max="13" width="41" bestFit="1" customWidth="1"/>
    <col min="14" max="14" width="13.42578125" bestFit="1" customWidth="1"/>
    <col min="16" max="16" width="13.42578125" bestFit="1" customWidth="1"/>
    <col min="17" max="17" width="53.7109375" bestFit="1" customWidth="1"/>
    <col min="20" max="20" width="11.42578125" bestFit="1" customWidth="1"/>
    <col min="21" max="21" width="53.7109375" bestFit="1" customWidth="1"/>
    <col min="22" max="22" width="10.5703125" bestFit="1" customWidth="1"/>
    <col min="24" max="24" width="10.5703125" bestFit="1" customWidth="1"/>
    <col min="25" max="25" width="69" bestFit="1" customWidth="1"/>
    <col min="27" max="27" width="10.5703125" bestFit="1" customWidth="1"/>
  </cols>
  <sheetData>
    <row r="1" spans="1:27">
      <c r="A1" s="13" t="s">
        <v>991</v>
      </c>
      <c r="C1" s="13" t="s">
        <v>989</v>
      </c>
      <c r="E1" s="13" t="s">
        <v>990</v>
      </c>
      <c r="G1" s="13" t="s">
        <v>609</v>
      </c>
      <c r="I1" s="13" t="s">
        <v>617</v>
      </c>
      <c r="K1" s="13" t="s">
        <v>619</v>
      </c>
      <c r="M1" s="13" t="s">
        <v>1157</v>
      </c>
      <c r="N1" s="13" t="s">
        <v>1156</v>
      </c>
      <c r="P1" s="13" t="s">
        <v>1156</v>
      </c>
      <c r="Q1" s="13" t="s">
        <v>1159</v>
      </c>
      <c r="R1" s="13" t="s">
        <v>1158</v>
      </c>
      <c r="T1" s="13" t="s">
        <v>1158</v>
      </c>
      <c r="U1" s="13" t="s">
        <v>1161</v>
      </c>
      <c r="V1" s="13" t="s">
        <v>1160</v>
      </c>
      <c r="X1" s="13" t="s">
        <v>1160</v>
      </c>
      <c r="Y1" s="13" t="s">
        <v>1163</v>
      </c>
      <c r="Z1" s="13" t="s">
        <v>1162</v>
      </c>
      <c r="AA1" s="13" t="s">
        <v>1160</v>
      </c>
    </row>
    <row r="2" spans="1:27">
      <c r="A2" s="54" t="s">
        <v>1456</v>
      </c>
      <c r="B2" s="10"/>
      <c r="C2" s="12" t="s">
        <v>1039</v>
      </c>
      <c r="D2" s="1"/>
      <c r="E2" s="12" t="s">
        <v>1016</v>
      </c>
      <c r="G2" s="11" t="s">
        <v>610</v>
      </c>
      <c r="I2" s="10" t="s">
        <v>613</v>
      </c>
      <c r="K2" s="10" t="s">
        <v>115</v>
      </c>
      <c r="M2" s="15" t="s">
        <v>1122</v>
      </c>
      <c r="N2" s="14">
        <v>70000000</v>
      </c>
      <c r="P2" s="14">
        <v>47000000</v>
      </c>
      <c r="Q2" s="15" t="s">
        <v>24</v>
      </c>
      <c r="R2" s="14">
        <v>47100000</v>
      </c>
      <c r="T2" s="14">
        <v>47100000</v>
      </c>
      <c r="U2" s="15" t="s">
        <v>31</v>
      </c>
      <c r="V2" s="14">
        <v>47101600</v>
      </c>
      <c r="X2" s="14">
        <v>47101500</v>
      </c>
      <c r="Y2" s="15" t="s">
        <v>26</v>
      </c>
      <c r="Z2" s="14">
        <v>10000402</v>
      </c>
      <c r="AA2">
        <f>X2</f>
        <v>47101500</v>
      </c>
    </row>
    <row r="3" spans="1:27">
      <c r="A3" s="54" t="s">
        <v>1457</v>
      </c>
      <c r="B3" s="10"/>
      <c r="C3" s="12" t="s">
        <v>1040</v>
      </c>
      <c r="D3" s="1"/>
      <c r="E3" s="12" t="s">
        <v>1017</v>
      </c>
      <c r="G3" s="11" t="s">
        <v>611</v>
      </c>
      <c r="I3" s="10" t="s">
        <v>614</v>
      </c>
      <c r="K3" s="10" t="s">
        <v>116</v>
      </c>
      <c r="M3" s="15" t="s">
        <v>1151</v>
      </c>
      <c r="N3" s="14">
        <v>54000000</v>
      </c>
      <c r="P3" s="14">
        <v>47000000</v>
      </c>
      <c r="Q3" s="15" t="s">
        <v>67</v>
      </c>
      <c r="R3" s="14">
        <v>47190000</v>
      </c>
      <c r="T3" s="14">
        <v>47100000</v>
      </c>
      <c r="U3" s="15" t="s">
        <v>66</v>
      </c>
      <c r="V3" s="14">
        <v>47102000</v>
      </c>
      <c r="X3" s="14">
        <v>47101500</v>
      </c>
      <c r="Y3" s="15" t="s">
        <v>27</v>
      </c>
      <c r="Z3" s="14">
        <v>10000696</v>
      </c>
      <c r="AA3">
        <f t="shared" ref="AA3:AA82" si="0">X3</f>
        <v>47101500</v>
      </c>
    </row>
    <row r="4" spans="1:27">
      <c r="A4" s="54" t="s">
        <v>1458</v>
      </c>
      <c r="B4" s="10"/>
      <c r="C4" s="12" t="s">
        <v>1041</v>
      </c>
      <c r="D4" s="1"/>
      <c r="E4" s="12" t="s">
        <v>1018</v>
      </c>
      <c r="I4" s="10" t="s">
        <v>615</v>
      </c>
      <c r="M4" s="15" t="s">
        <v>1281</v>
      </c>
      <c r="N4" s="14">
        <v>53000000</v>
      </c>
      <c r="P4" s="14">
        <v>47000000</v>
      </c>
      <c r="Q4" s="15" t="s">
        <v>68</v>
      </c>
      <c r="R4" s="14">
        <v>47200000</v>
      </c>
      <c r="T4" s="14">
        <v>47100000</v>
      </c>
      <c r="U4" s="15" t="s">
        <v>25</v>
      </c>
      <c r="V4" s="14">
        <v>47101500</v>
      </c>
      <c r="X4" s="14">
        <v>47101500</v>
      </c>
      <c r="Y4" s="15" t="s">
        <v>28</v>
      </c>
      <c r="Z4" s="14">
        <v>10000740</v>
      </c>
      <c r="AA4">
        <f t="shared" si="0"/>
        <v>47101500</v>
      </c>
    </row>
    <row r="5" spans="1:27">
      <c r="A5" s="54" t="s">
        <v>1459</v>
      </c>
      <c r="B5" s="10"/>
      <c r="C5" s="12" t="s">
        <v>1042</v>
      </c>
      <c r="D5" s="1"/>
      <c r="E5" s="12" t="s">
        <v>1019</v>
      </c>
      <c r="I5" s="10"/>
      <c r="M5" s="15" t="s">
        <v>1436</v>
      </c>
      <c r="N5" s="14">
        <v>74000000</v>
      </c>
      <c r="P5" s="14">
        <v>47000000</v>
      </c>
      <c r="Q5" s="15" t="s">
        <v>71</v>
      </c>
      <c r="R5" s="14">
        <v>47120000</v>
      </c>
      <c r="T5" s="14">
        <v>47100000</v>
      </c>
      <c r="U5" s="15" t="s">
        <v>51</v>
      </c>
      <c r="V5" s="14">
        <v>47101700</v>
      </c>
      <c r="X5" s="14">
        <v>47101500</v>
      </c>
      <c r="Y5" s="15" t="s">
        <v>29</v>
      </c>
      <c r="Z5" s="14">
        <v>10000745</v>
      </c>
      <c r="AA5">
        <f t="shared" si="0"/>
        <v>47101500</v>
      </c>
    </row>
    <row r="6" spans="1:27">
      <c r="A6" s="54" t="s">
        <v>1460</v>
      </c>
      <c r="B6" s="10"/>
      <c r="C6" s="12" t="s">
        <v>1043</v>
      </c>
      <c r="D6" s="1"/>
      <c r="E6" s="12" t="s">
        <v>1020</v>
      </c>
      <c r="M6" s="15" t="s">
        <v>23</v>
      </c>
      <c r="N6" s="14">
        <v>47000000</v>
      </c>
      <c r="P6" s="14">
        <v>47000000</v>
      </c>
      <c r="Q6" s="15" t="s">
        <v>77</v>
      </c>
      <c r="R6" s="14">
        <v>47210000</v>
      </c>
      <c r="T6" s="14">
        <v>47100000</v>
      </c>
      <c r="U6" s="15" t="s">
        <v>61</v>
      </c>
      <c r="V6" s="14">
        <v>47101900</v>
      </c>
      <c r="X6" s="14">
        <v>47101500</v>
      </c>
      <c r="Y6" s="15" t="s">
        <v>30</v>
      </c>
      <c r="Z6" s="14">
        <v>10000697</v>
      </c>
      <c r="AA6">
        <f t="shared" si="0"/>
        <v>47101500</v>
      </c>
    </row>
    <row r="7" spans="1:27">
      <c r="A7" s="11" t="s">
        <v>1461</v>
      </c>
      <c r="B7" s="10"/>
      <c r="C7" s="12" t="s">
        <v>1044</v>
      </c>
      <c r="D7" s="1"/>
      <c r="E7" s="12" t="s">
        <v>1021</v>
      </c>
      <c r="M7" s="15" t="s">
        <v>81</v>
      </c>
      <c r="N7" s="14">
        <v>67000000</v>
      </c>
      <c r="P7" s="16">
        <v>50000000</v>
      </c>
      <c r="Q7" s="17" t="s">
        <v>547</v>
      </c>
      <c r="R7" s="16">
        <v>50100000</v>
      </c>
      <c r="T7" s="14">
        <v>47120000</v>
      </c>
      <c r="U7" s="15" t="s">
        <v>71</v>
      </c>
      <c r="V7" s="14">
        <v>47121500</v>
      </c>
      <c r="X7" s="14">
        <v>47101600</v>
      </c>
      <c r="Y7" s="15" t="s">
        <v>32</v>
      </c>
      <c r="Z7" s="14">
        <v>10000531</v>
      </c>
      <c r="AA7">
        <f t="shared" si="0"/>
        <v>47101600</v>
      </c>
    </row>
    <row r="8" spans="1:27">
      <c r="A8" s="11" t="s">
        <v>1462</v>
      </c>
      <c r="B8" s="10"/>
      <c r="C8" s="12" t="s">
        <v>1045</v>
      </c>
      <c r="D8" s="1"/>
      <c r="E8" s="1"/>
      <c r="I8" s="13" t="s">
        <v>618</v>
      </c>
      <c r="M8" s="15" t="s">
        <v>992</v>
      </c>
      <c r="N8" s="14">
        <v>63000000</v>
      </c>
      <c r="P8" s="16">
        <v>50000000</v>
      </c>
      <c r="Q8" s="17" t="s">
        <v>548</v>
      </c>
      <c r="R8" s="16">
        <v>50130000</v>
      </c>
      <c r="T8" s="14">
        <v>47190000</v>
      </c>
      <c r="U8" s="15" t="s">
        <v>67</v>
      </c>
      <c r="V8" s="14">
        <v>47190100</v>
      </c>
      <c r="X8" s="14">
        <v>47101600</v>
      </c>
      <c r="Y8" s="15" t="s">
        <v>33</v>
      </c>
      <c r="Z8" s="14">
        <v>10000746</v>
      </c>
      <c r="AA8">
        <f t="shared" si="0"/>
        <v>47101600</v>
      </c>
    </row>
    <row r="9" spans="1:27">
      <c r="A9" s="11" t="s">
        <v>1463</v>
      </c>
      <c r="B9" s="10"/>
      <c r="C9" s="12" t="s">
        <v>1046</v>
      </c>
      <c r="D9" s="1"/>
      <c r="E9" s="1"/>
      <c r="I9" s="10" t="s">
        <v>572</v>
      </c>
      <c r="M9" s="15" t="s">
        <v>161</v>
      </c>
      <c r="N9" s="14">
        <v>75000000</v>
      </c>
      <c r="P9" s="16">
        <v>50000000</v>
      </c>
      <c r="Q9" s="17" t="s">
        <v>549</v>
      </c>
      <c r="R9" s="16">
        <v>50190000</v>
      </c>
      <c r="T9" s="14">
        <v>47200000</v>
      </c>
      <c r="U9" s="15" t="s">
        <v>69</v>
      </c>
      <c r="V9" s="14">
        <v>47200100</v>
      </c>
      <c r="X9" s="14">
        <v>47101600</v>
      </c>
      <c r="Y9" s="15" t="s">
        <v>34</v>
      </c>
      <c r="Z9" s="14">
        <v>10000698</v>
      </c>
      <c r="AA9">
        <f t="shared" si="0"/>
        <v>47101600</v>
      </c>
    </row>
    <row r="10" spans="1:27">
      <c r="A10" s="11" t="s">
        <v>1464</v>
      </c>
      <c r="B10" s="10"/>
      <c r="C10" s="12" t="s">
        <v>417</v>
      </c>
      <c r="D10" s="1"/>
      <c r="E10" s="1"/>
      <c r="I10" s="10" t="s">
        <v>573</v>
      </c>
      <c r="M10" s="15" t="s">
        <v>256</v>
      </c>
      <c r="N10" s="14">
        <v>73000000</v>
      </c>
      <c r="P10" s="14">
        <v>53000000</v>
      </c>
      <c r="Q10" s="15" t="s">
        <v>1282</v>
      </c>
      <c r="R10" s="14">
        <v>53220000</v>
      </c>
      <c r="T10" s="14">
        <v>47210000</v>
      </c>
      <c r="U10" s="15" t="s">
        <v>78</v>
      </c>
      <c r="V10" s="14">
        <v>47210100</v>
      </c>
      <c r="X10" s="14">
        <v>47101600</v>
      </c>
      <c r="Y10" s="15" t="s">
        <v>35</v>
      </c>
      <c r="Z10" s="14">
        <v>10000398</v>
      </c>
      <c r="AA10">
        <f t="shared" si="0"/>
        <v>47101600</v>
      </c>
    </row>
    <row r="11" spans="1:27">
      <c r="A11" s="11" t="s">
        <v>1465</v>
      </c>
      <c r="B11" s="10"/>
      <c r="C11" s="12" t="s">
        <v>1047</v>
      </c>
      <c r="D11" s="1"/>
      <c r="I11" s="44"/>
      <c r="M11" s="15" t="s">
        <v>341</v>
      </c>
      <c r="N11" s="14">
        <v>64000000</v>
      </c>
      <c r="P11" s="14">
        <v>53000000</v>
      </c>
      <c r="Q11" s="15" t="s">
        <v>1283</v>
      </c>
      <c r="R11" s="14">
        <v>53200000</v>
      </c>
      <c r="T11" s="16">
        <v>50100000</v>
      </c>
      <c r="U11" s="17" t="s">
        <v>559</v>
      </c>
      <c r="V11" s="16">
        <v>50102000</v>
      </c>
      <c r="X11" s="14">
        <v>47101600</v>
      </c>
      <c r="Y11" s="15" t="s">
        <v>36</v>
      </c>
      <c r="Z11" s="14">
        <v>10000397</v>
      </c>
      <c r="AA11">
        <f t="shared" si="0"/>
        <v>47101600</v>
      </c>
    </row>
    <row r="12" spans="1:27">
      <c r="A12" s="11" t="s">
        <v>1466</v>
      </c>
      <c r="B12" s="10"/>
      <c r="C12" s="12" t="s">
        <v>1048</v>
      </c>
      <c r="D12" s="1"/>
      <c r="I12" s="10"/>
      <c r="M12" s="15" t="s">
        <v>375</v>
      </c>
      <c r="N12" s="14">
        <v>62000000</v>
      </c>
      <c r="P12" s="14">
        <v>53000000</v>
      </c>
      <c r="Q12" s="15" t="s">
        <v>1292</v>
      </c>
      <c r="R12" s="14">
        <v>53160000</v>
      </c>
      <c r="T12" s="16">
        <v>50100000</v>
      </c>
      <c r="U12" s="17" t="s">
        <v>560</v>
      </c>
      <c r="V12" s="16">
        <v>50102100</v>
      </c>
      <c r="X12" s="14">
        <v>47101600</v>
      </c>
      <c r="Y12" s="15" t="s">
        <v>37</v>
      </c>
      <c r="Z12" s="14">
        <v>10000442</v>
      </c>
      <c r="AA12">
        <f t="shared" si="0"/>
        <v>47101600</v>
      </c>
    </row>
    <row r="13" spans="1:27">
      <c r="A13" s="11" t="s">
        <v>1467</v>
      </c>
      <c r="B13" s="10"/>
      <c r="C13" s="12" t="s">
        <v>1049</v>
      </c>
      <c r="D13" s="1"/>
      <c r="M13" s="15" t="s">
        <v>503</v>
      </c>
      <c r="N13" s="14">
        <v>86000000</v>
      </c>
      <c r="P13" s="14">
        <v>53000000</v>
      </c>
      <c r="Q13" s="15" t="s">
        <v>1328</v>
      </c>
      <c r="R13" s="14">
        <v>53140000</v>
      </c>
      <c r="T13" s="16">
        <v>50130000</v>
      </c>
      <c r="U13" s="17" t="s">
        <v>561</v>
      </c>
      <c r="V13" s="16">
        <v>50131700</v>
      </c>
      <c r="X13" s="14">
        <v>47101600</v>
      </c>
      <c r="Y13" s="15" t="s">
        <v>38</v>
      </c>
      <c r="Z13" s="14">
        <v>10000445</v>
      </c>
      <c r="AA13">
        <f t="shared" si="0"/>
        <v>47101600</v>
      </c>
    </row>
    <row r="14" spans="1:27">
      <c r="A14" s="11" t="s">
        <v>1468</v>
      </c>
      <c r="B14" s="10"/>
      <c r="C14" s="12" t="s">
        <v>1050</v>
      </c>
      <c r="D14" s="1"/>
      <c r="E14" s="10"/>
      <c r="P14" s="14">
        <v>53000000</v>
      </c>
      <c r="Q14" s="15" t="s">
        <v>1360</v>
      </c>
      <c r="R14" s="14">
        <v>53180000</v>
      </c>
      <c r="T14" s="16">
        <v>50130000</v>
      </c>
      <c r="U14" s="17" t="s">
        <v>562</v>
      </c>
      <c r="V14" s="16">
        <v>50132100</v>
      </c>
      <c r="X14" s="14">
        <v>47101600</v>
      </c>
      <c r="Y14" s="15" t="s">
        <v>39</v>
      </c>
      <c r="Z14" s="14">
        <v>10000406</v>
      </c>
      <c r="AA14">
        <f t="shared" si="0"/>
        <v>47101600</v>
      </c>
    </row>
    <row r="15" spans="1:27">
      <c r="A15" s="11" t="s">
        <v>1469</v>
      </c>
      <c r="B15" s="10"/>
      <c r="C15" s="12" t="s">
        <v>1051</v>
      </c>
      <c r="D15" s="1"/>
      <c r="P15" s="14">
        <v>53000000</v>
      </c>
      <c r="Q15" s="15" t="s">
        <v>1403</v>
      </c>
      <c r="R15" s="14">
        <v>53130000</v>
      </c>
      <c r="T15" s="16">
        <v>50190000</v>
      </c>
      <c r="U15" s="17" t="s">
        <v>563</v>
      </c>
      <c r="V15" s="16">
        <v>50193000</v>
      </c>
      <c r="X15" s="14">
        <v>47101600</v>
      </c>
      <c r="Y15" s="15" t="s">
        <v>40</v>
      </c>
      <c r="Z15" s="14">
        <v>10000636</v>
      </c>
      <c r="AA15">
        <f t="shared" si="0"/>
        <v>47101600</v>
      </c>
    </row>
    <row r="16" spans="1:27">
      <c r="A16" s="11" t="s">
        <v>624</v>
      </c>
      <c r="B16" s="10"/>
      <c r="C16" s="12" t="s">
        <v>1052</v>
      </c>
      <c r="D16" s="1"/>
      <c r="P16" s="14">
        <v>54000000</v>
      </c>
      <c r="Q16" s="15" t="s">
        <v>1152</v>
      </c>
      <c r="R16" s="14">
        <v>54120000</v>
      </c>
      <c r="T16" s="14">
        <v>53130000</v>
      </c>
      <c r="U16" s="15" t="s">
        <v>1428</v>
      </c>
      <c r="V16" s="14">
        <v>53131300</v>
      </c>
      <c r="X16" s="14">
        <v>47101600</v>
      </c>
      <c r="Y16" s="15" t="s">
        <v>41</v>
      </c>
      <c r="Z16" s="14">
        <v>10000441</v>
      </c>
      <c r="AA16">
        <f t="shared" si="0"/>
        <v>47101600</v>
      </c>
    </row>
    <row r="17" spans="1:27">
      <c r="A17" s="11" t="s">
        <v>625</v>
      </c>
      <c r="B17" s="10"/>
      <c r="C17" s="12" t="s">
        <v>1053</v>
      </c>
      <c r="D17" s="1"/>
      <c r="P17" s="14">
        <v>54000000</v>
      </c>
      <c r="Q17" s="15" t="s">
        <v>1153</v>
      </c>
      <c r="R17" s="14">
        <v>54100000</v>
      </c>
      <c r="T17" s="14">
        <v>53130000</v>
      </c>
      <c r="U17" s="15" t="s">
        <v>1404</v>
      </c>
      <c r="V17" s="14">
        <v>53131100</v>
      </c>
      <c r="X17" s="14">
        <v>47101600</v>
      </c>
      <c r="Y17" s="15" t="s">
        <v>42</v>
      </c>
      <c r="Z17" s="14">
        <v>10000423</v>
      </c>
      <c r="AA17">
        <f t="shared" si="0"/>
        <v>47101600</v>
      </c>
    </row>
    <row r="18" spans="1:27">
      <c r="A18" s="11" t="s">
        <v>626</v>
      </c>
      <c r="B18" s="10"/>
      <c r="C18" s="12" t="s">
        <v>1054</v>
      </c>
      <c r="D18" s="1"/>
      <c r="P18" s="14">
        <v>54000000</v>
      </c>
      <c r="Q18" s="15" t="s">
        <v>1250</v>
      </c>
      <c r="R18" s="14">
        <v>54110000</v>
      </c>
      <c r="T18" s="14">
        <v>53130000</v>
      </c>
      <c r="U18" s="15" t="s">
        <v>1435</v>
      </c>
      <c r="V18" s="14">
        <v>53131400</v>
      </c>
      <c r="X18" s="14">
        <v>47101600</v>
      </c>
      <c r="Y18" s="15" t="s">
        <v>43</v>
      </c>
      <c r="Z18" s="14">
        <v>10006233</v>
      </c>
      <c r="AA18">
        <f t="shared" si="0"/>
        <v>47101600</v>
      </c>
    </row>
    <row r="19" spans="1:27">
      <c r="A19" s="11" t="s">
        <v>627</v>
      </c>
      <c r="B19" s="10"/>
      <c r="C19" s="12" t="s">
        <v>1055</v>
      </c>
      <c r="D19" s="1"/>
      <c r="P19" s="14">
        <v>62000000</v>
      </c>
      <c r="Q19" s="15" t="s">
        <v>376</v>
      </c>
      <c r="R19" s="14">
        <v>62050000</v>
      </c>
      <c r="T19" s="14">
        <v>53130000</v>
      </c>
      <c r="U19" s="15" t="s">
        <v>1419</v>
      </c>
      <c r="V19" s="14">
        <v>53131200</v>
      </c>
      <c r="X19" s="14">
        <v>47101600</v>
      </c>
      <c r="Y19" s="15" t="s">
        <v>44</v>
      </c>
      <c r="Z19" s="14">
        <v>10000440</v>
      </c>
      <c r="AA19">
        <f t="shared" si="0"/>
        <v>47101600</v>
      </c>
    </row>
    <row r="20" spans="1:27">
      <c r="A20" s="11" t="s">
        <v>628</v>
      </c>
      <c r="B20" s="10"/>
      <c r="C20" s="12" t="s">
        <v>1056</v>
      </c>
      <c r="D20" s="1"/>
      <c r="E20" s="10"/>
      <c r="P20" s="14">
        <v>62000000</v>
      </c>
      <c r="Q20" s="15" t="s">
        <v>402</v>
      </c>
      <c r="R20" s="14">
        <v>62060000</v>
      </c>
      <c r="T20" s="14">
        <v>53140000</v>
      </c>
      <c r="U20" s="15" t="s">
        <v>1344</v>
      </c>
      <c r="V20" s="14">
        <v>53141100</v>
      </c>
      <c r="X20" s="14">
        <v>47101600</v>
      </c>
      <c r="Y20" s="15" t="s">
        <v>45</v>
      </c>
      <c r="Z20" s="14">
        <v>10000447</v>
      </c>
      <c r="AA20">
        <f t="shared" si="0"/>
        <v>47101600</v>
      </c>
    </row>
    <row r="21" spans="1:27">
      <c r="A21" s="11" t="s">
        <v>629</v>
      </c>
      <c r="B21" s="10"/>
      <c r="C21" s="12" t="s">
        <v>1057</v>
      </c>
      <c r="D21" s="1"/>
      <c r="E21" s="10"/>
      <c r="P21" s="14">
        <v>62000000</v>
      </c>
      <c r="Q21" s="15" t="s">
        <v>502</v>
      </c>
      <c r="R21" s="14">
        <v>62070000</v>
      </c>
      <c r="T21" s="14">
        <v>53140000</v>
      </c>
      <c r="U21" s="15" t="s">
        <v>1359</v>
      </c>
      <c r="V21" s="14">
        <v>53141200</v>
      </c>
      <c r="X21" s="14">
        <v>47101600</v>
      </c>
      <c r="Y21" s="15" t="s">
        <v>46</v>
      </c>
      <c r="Z21" s="14">
        <v>10006234</v>
      </c>
      <c r="AA21">
        <f t="shared" si="0"/>
        <v>47101600</v>
      </c>
    </row>
    <row r="22" spans="1:27">
      <c r="A22" s="11" t="s">
        <v>630</v>
      </c>
      <c r="B22" s="10"/>
      <c r="C22" s="12" t="s">
        <v>1058</v>
      </c>
      <c r="D22" s="1"/>
      <c r="E22" s="10"/>
      <c r="P22" s="14">
        <v>63000000</v>
      </c>
      <c r="Q22" s="15" t="s">
        <v>992</v>
      </c>
      <c r="R22" s="14">
        <v>63010000</v>
      </c>
      <c r="T22" s="14">
        <v>53140000</v>
      </c>
      <c r="U22" s="15" t="s">
        <v>1329</v>
      </c>
      <c r="V22" s="14">
        <v>53141000</v>
      </c>
      <c r="X22" s="14">
        <v>47101600</v>
      </c>
      <c r="Y22" s="15" t="s">
        <v>47</v>
      </c>
      <c r="Z22" s="14">
        <v>10000443</v>
      </c>
      <c r="AA22">
        <f t="shared" si="0"/>
        <v>47101600</v>
      </c>
    </row>
    <row r="23" spans="1:27">
      <c r="A23" s="11" t="s">
        <v>631</v>
      </c>
      <c r="B23" s="10"/>
      <c r="C23" s="12" t="s">
        <v>1059</v>
      </c>
      <c r="D23" s="1"/>
      <c r="P23" s="14">
        <v>64000000</v>
      </c>
      <c r="Q23" s="15" t="s">
        <v>341</v>
      </c>
      <c r="R23" s="14">
        <v>64010000</v>
      </c>
      <c r="T23" s="14">
        <v>53160000</v>
      </c>
      <c r="U23" s="15" t="s">
        <v>1320</v>
      </c>
      <c r="V23" s="14">
        <v>53161500</v>
      </c>
      <c r="X23" s="14">
        <v>47101600</v>
      </c>
      <c r="Y23" s="15" t="s">
        <v>48</v>
      </c>
      <c r="Z23" s="14">
        <v>10000405</v>
      </c>
      <c r="AA23">
        <f t="shared" si="0"/>
        <v>47101600</v>
      </c>
    </row>
    <row r="24" spans="1:27">
      <c r="A24" s="11" t="s">
        <v>96</v>
      </c>
      <c r="B24" s="10"/>
      <c r="C24" s="12" t="s">
        <v>1060</v>
      </c>
      <c r="D24" s="1"/>
      <c r="P24" s="14">
        <v>67000000</v>
      </c>
      <c r="Q24" s="15" t="s">
        <v>81</v>
      </c>
      <c r="R24" s="14">
        <v>67010000</v>
      </c>
      <c r="T24" s="14">
        <v>53160000</v>
      </c>
      <c r="U24" s="15" t="s">
        <v>1293</v>
      </c>
      <c r="V24" s="14">
        <v>53161000</v>
      </c>
      <c r="X24" s="14">
        <v>47101600</v>
      </c>
      <c r="Y24" s="15" t="s">
        <v>49</v>
      </c>
      <c r="Z24" s="14">
        <v>10000426</v>
      </c>
      <c r="AA24">
        <f t="shared" si="0"/>
        <v>47101600</v>
      </c>
    </row>
    <row r="25" spans="1:27">
      <c r="A25" s="11" t="s">
        <v>94</v>
      </c>
      <c r="B25" s="10"/>
      <c r="C25" s="12" t="s">
        <v>1061</v>
      </c>
      <c r="D25" s="1"/>
      <c r="P25" s="14">
        <v>70000000</v>
      </c>
      <c r="Q25" s="15" t="s">
        <v>1123</v>
      </c>
      <c r="R25" s="14">
        <v>70010000</v>
      </c>
      <c r="T25" s="14">
        <v>53160000</v>
      </c>
      <c r="U25" s="15" t="s">
        <v>1319</v>
      </c>
      <c r="V25" s="14">
        <v>53161400</v>
      </c>
      <c r="X25" s="14">
        <v>47101600</v>
      </c>
      <c r="Y25" s="15" t="s">
        <v>50</v>
      </c>
      <c r="Z25" s="14">
        <v>10000446</v>
      </c>
      <c r="AA25">
        <f t="shared" si="0"/>
        <v>47101600</v>
      </c>
    </row>
    <row r="26" spans="1:27">
      <c r="A26" s="36" t="s">
        <v>97</v>
      </c>
      <c r="B26" s="10"/>
      <c r="C26" s="12" t="s">
        <v>1062</v>
      </c>
      <c r="D26" s="1"/>
      <c r="P26" s="14">
        <v>73000000</v>
      </c>
      <c r="Q26" s="15" t="s">
        <v>256</v>
      </c>
      <c r="R26" s="14">
        <v>73040000</v>
      </c>
      <c r="T26" s="14">
        <v>53160000</v>
      </c>
      <c r="U26" s="15" t="s">
        <v>1318</v>
      </c>
      <c r="V26" s="14">
        <v>53161300</v>
      </c>
      <c r="X26" s="14">
        <v>47101700</v>
      </c>
      <c r="Y26" s="15" t="s">
        <v>52</v>
      </c>
      <c r="Z26" s="14">
        <v>10000743</v>
      </c>
      <c r="AA26">
        <f t="shared" si="0"/>
        <v>47101700</v>
      </c>
    </row>
    <row r="27" spans="1:27">
      <c r="A27" s="36" t="s">
        <v>98</v>
      </c>
      <c r="B27" s="10"/>
      <c r="C27" s="12" t="s">
        <v>1063</v>
      </c>
      <c r="D27" s="1"/>
      <c r="E27" s="1"/>
      <c r="P27" s="14">
        <v>74000000</v>
      </c>
      <c r="Q27" s="15" t="s">
        <v>1436</v>
      </c>
      <c r="R27" s="14">
        <v>74010000</v>
      </c>
      <c r="T27" s="14">
        <v>53160000</v>
      </c>
      <c r="U27" s="15" t="s">
        <v>1306</v>
      </c>
      <c r="V27" s="14">
        <v>53161200</v>
      </c>
      <c r="X27" s="14">
        <v>47101700</v>
      </c>
      <c r="Y27" s="15" t="s">
        <v>53</v>
      </c>
      <c r="Z27" s="14">
        <v>10000742</v>
      </c>
      <c r="AA27">
        <f t="shared" si="0"/>
        <v>47101700</v>
      </c>
    </row>
    <row r="28" spans="1:27">
      <c r="A28" s="36" t="s">
        <v>99</v>
      </c>
      <c r="B28" s="10"/>
      <c r="C28" s="12" t="s">
        <v>1064</v>
      </c>
      <c r="D28" s="1"/>
      <c r="E28" s="1"/>
      <c r="P28" s="14">
        <v>75000000</v>
      </c>
      <c r="Q28" s="15" t="s">
        <v>162</v>
      </c>
      <c r="R28" s="14">
        <v>75020000</v>
      </c>
      <c r="T28" s="14">
        <v>53180000</v>
      </c>
      <c r="U28" s="15" t="s">
        <v>1378</v>
      </c>
      <c r="V28" s="14">
        <v>53181300</v>
      </c>
      <c r="X28" s="14">
        <v>47101700</v>
      </c>
      <c r="Y28" s="15" t="s">
        <v>54</v>
      </c>
      <c r="Z28" s="14">
        <v>10000741</v>
      </c>
      <c r="AA28">
        <f t="shared" si="0"/>
        <v>47101700</v>
      </c>
    </row>
    <row r="29" spans="1:27">
      <c r="A29" s="36" t="s">
        <v>100</v>
      </c>
      <c r="B29" s="10"/>
      <c r="C29" s="12" t="s">
        <v>1065</v>
      </c>
      <c r="D29" s="1"/>
      <c r="E29" s="1"/>
      <c r="P29" s="14">
        <v>75000000</v>
      </c>
      <c r="Q29" s="15" t="s">
        <v>184</v>
      </c>
      <c r="R29" s="14">
        <v>75010000</v>
      </c>
      <c r="T29" s="14">
        <v>53180000</v>
      </c>
      <c r="U29" s="15" t="s">
        <v>1369</v>
      </c>
      <c r="V29" s="14">
        <v>53181200</v>
      </c>
      <c r="X29" s="14">
        <v>47101700</v>
      </c>
      <c r="Y29" s="15" t="s">
        <v>55</v>
      </c>
      <c r="Z29" s="14">
        <v>10000744</v>
      </c>
      <c r="AA29">
        <f t="shared" si="0"/>
        <v>47101700</v>
      </c>
    </row>
    <row r="30" spans="1:27">
      <c r="A30" s="36" t="s">
        <v>101</v>
      </c>
      <c r="B30" s="10"/>
      <c r="C30" s="12" t="s">
        <v>1066</v>
      </c>
      <c r="D30" s="1"/>
      <c r="E30" s="1"/>
      <c r="P30" s="14">
        <v>75000000</v>
      </c>
      <c r="Q30" s="15" t="s">
        <v>232</v>
      </c>
      <c r="R30" s="14">
        <v>75030000</v>
      </c>
      <c r="T30" s="14">
        <v>53180000</v>
      </c>
      <c r="U30" s="15" t="s">
        <v>1361</v>
      </c>
      <c r="V30" s="14">
        <v>53181100</v>
      </c>
      <c r="X30" s="14">
        <v>47101700</v>
      </c>
      <c r="Y30" s="15" t="s">
        <v>56</v>
      </c>
      <c r="Z30" s="14">
        <v>10000427</v>
      </c>
      <c r="AA30">
        <f t="shared" si="0"/>
        <v>47101700</v>
      </c>
    </row>
    <row r="31" spans="1:27">
      <c r="A31" s="36" t="s">
        <v>102</v>
      </c>
      <c r="B31" s="10"/>
      <c r="C31" s="12" t="s">
        <v>1067</v>
      </c>
      <c r="D31" s="1"/>
      <c r="E31" s="1"/>
      <c r="P31" s="16">
        <v>79000000</v>
      </c>
      <c r="Q31" s="17" t="s">
        <v>550</v>
      </c>
      <c r="R31" s="16">
        <v>79010000</v>
      </c>
      <c r="T31" s="14">
        <v>53180000</v>
      </c>
      <c r="U31" s="15" t="s">
        <v>1385</v>
      </c>
      <c r="V31" s="14">
        <v>53181500</v>
      </c>
      <c r="X31" s="14">
        <v>47101700</v>
      </c>
      <c r="Y31" s="15" t="s">
        <v>57</v>
      </c>
      <c r="Z31" s="14">
        <v>10000424</v>
      </c>
      <c r="AA31">
        <f t="shared" si="0"/>
        <v>47101700</v>
      </c>
    </row>
    <row r="32" spans="1:27">
      <c r="A32" s="36" t="s">
        <v>103</v>
      </c>
      <c r="B32" s="10"/>
      <c r="C32" s="12" t="s">
        <v>1068</v>
      </c>
      <c r="D32" s="1"/>
      <c r="E32" s="1"/>
      <c r="P32" s="16">
        <v>83000000</v>
      </c>
      <c r="Q32" s="17" t="s">
        <v>551</v>
      </c>
      <c r="R32" s="16">
        <v>83010000</v>
      </c>
      <c r="T32" s="14">
        <v>53180000</v>
      </c>
      <c r="U32" s="15" t="s">
        <v>1402</v>
      </c>
      <c r="V32" s="14">
        <v>53181600</v>
      </c>
      <c r="X32" s="14">
        <v>47101700</v>
      </c>
      <c r="Y32" s="15" t="s">
        <v>58</v>
      </c>
      <c r="Z32" s="14">
        <v>10000444</v>
      </c>
      <c r="AA32">
        <f t="shared" si="0"/>
        <v>47101700</v>
      </c>
    </row>
    <row r="33" spans="1:27">
      <c r="A33" s="36" t="s">
        <v>104</v>
      </c>
      <c r="B33" s="10"/>
      <c r="C33" s="12" t="s">
        <v>1069</v>
      </c>
      <c r="D33" s="1"/>
      <c r="E33" s="1"/>
      <c r="P33" s="14">
        <v>86000000</v>
      </c>
      <c r="Q33" s="15" t="s">
        <v>503</v>
      </c>
      <c r="R33" s="14">
        <v>86010000</v>
      </c>
      <c r="T33" s="14">
        <v>53200000</v>
      </c>
      <c r="U33" s="15" t="s">
        <v>1284</v>
      </c>
      <c r="V33" s="14">
        <v>53201000</v>
      </c>
      <c r="X33" s="14">
        <v>47101700</v>
      </c>
      <c r="Y33" s="15" t="s">
        <v>59</v>
      </c>
      <c r="Z33" s="14">
        <v>10000747</v>
      </c>
      <c r="AA33">
        <f t="shared" si="0"/>
        <v>47101700</v>
      </c>
    </row>
    <row r="34" spans="1:27">
      <c r="A34" s="36" t="s">
        <v>105</v>
      </c>
      <c r="B34" s="10"/>
      <c r="C34" s="12" t="s">
        <v>1070</v>
      </c>
      <c r="D34" s="1"/>
      <c r="E34" s="1"/>
      <c r="P34" s="16">
        <v>88000000</v>
      </c>
      <c r="Q34" s="17" t="s">
        <v>552</v>
      </c>
      <c r="R34" s="16">
        <v>88030000</v>
      </c>
      <c r="T34" s="14">
        <v>53220000</v>
      </c>
      <c r="U34" s="15" t="s">
        <v>1282</v>
      </c>
      <c r="V34" s="14">
        <v>53220100</v>
      </c>
      <c r="X34" s="14">
        <v>47101700</v>
      </c>
      <c r="Y34" s="15" t="s">
        <v>60</v>
      </c>
      <c r="Z34" s="14">
        <v>10000699</v>
      </c>
      <c r="AA34">
        <f t="shared" si="0"/>
        <v>47101700</v>
      </c>
    </row>
    <row r="35" spans="1:27">
      <c r="A35" s="36" t="s">
        <v>106</v>
      </c>
      <c r="B35" s="10"/>
      <c r="C35" s="12" t="s">
        <v>1071</v>
      </c>
      <c r="D35" s="1"/>
      <c r="E35" s="1"/>
      <c r="P35" s="16">
        <v>88000000</v>
      </c>
      <c r="Q35" s="17" t="s">
        <v>553</v>
      </c>
      <c r="R35" s="16">
        <v>88010000</v>
      </c>
      <c r="T35" s="14">
        <v>54100000</v>
      </c>
      <c r="U35" s="15" t="s">
        <v>1154</v>
      </c>
      <c r="V35" s="14">
        <v>54101500</v>
      </c>
      <c r="X35" s="14">
        <v>47101900</v>
      </c>
      <c r="Y35" s="15" t="s">
        <v>62</v>
      </c>
      <c r="Z35" s="14">
        <v>10000556</v>
      </c>
      <c r="AA35">
        <f t="shared" si="0"/>
        <v>47101900</v>
      </c>
    </row>
    <row r="36" spans="1:27">
      <c r="A36" s="36" t="s">
        <v>107</v>
      </c>
      <c r="B36" s="10"/>
      <c r="C36" s="12" t="s">
        <v>1072</v>
      </c>
      <c r="D36" s="1"/>
      <c r="E36" s="1"/>
      <c r="P36" s="16">
        <v>88000000</v>
      </c>
      <c r="Q36" s="17" t="s">
        <v>554</v>
      </c>
      <c r="R36" s="16">
        <v>88020000</v>
      </c>
      <c r="T36" s="14">
        <v>54100000</v>
      </c>
      <c r="U36" s="15" t="s">
        <v>1237</v>
      </c>
      <c r="V36" s="14">
        <v>54101600</v>
      </c>
      <c r="X36" s="14">
        <v>47101900</v>
      </c>
      <c r="Y36" s="15" t="s">
        <v>63</v>
      </c>
      <c r="Z36" s="14">
        <v>10000749</v>
      </c>
      <c r="AA36">
        <f t="shared" si="0"/>
        <v>47101900</v>
      </c>
    </row>
    <row r="37" spans="1:27">
      <c r="A37" s="36" t="s">
        <v>108</v>
      </c>
      <c r="B37" s="10"/>
      <c r="C37" s="1"/>
      <c r="D37" s="1"/>
      <c r="E37" s="1"/>
      <c r="P37" s="16">
        <v>92000000</v>
      </c>
      <c r="Q37" s="17" t="s">
        <v>555</v>
      </c>
      <c r="R37" s="16">
        <v>92010000</v>
      </c>
      <c r="T37" s="14">
        <v>54110000</v>
      </c>
      <c r="U37" s="15" t="s">
        <v>1272</v>
      </c>
      <c r="V37" s="14">
        <v>54111600</v>
      </c>
      <c r="X37" s="14">
        <v>47101900</v>
      </c>
      <c r="Y37" s="15" t="s">
        <v>64</v>
      </c>
      <c r="Z37" s="14">
        <v>10000701</v>
      </c>
      <c r="AA37">
        <f t="shared" si="0"/>
        <v>47101900</v>
      </c>
    </row>
    <row r="38" spans="1:27">
      <c r="A38" s="36" t="s">
        <v>109</v>
      </c>
      <c r="B38" s="10"/>
      <c r="C38" s="1"/>
      <c r="D38" s="1"/>
      <c r="E38" s="1"/>
      <c r="P38" s="16">
        <v>92000000</v>
      </c>
      <c r="Q38" s="17" t="s">
        <v>556</v>
      </c>
      <c r="R38" s="16">
        <v>92040000</v>
      </c>
      <c r="T38" s="14">
        <v>54110000</v>
      </c>
      <c r="U38" s="15" t="s">
        <v>1251</v>
      </c>
      <c r="V38" s="14">
        <v>54101700</v>
      </c>
      <c r="X38" s="14">
        <v>47101900</v>
      </c>
      <c r="Y38" s="15" t="s">
        <v>65</v>
      </c>
      <c r="Z38" s="14">
        <v>10000434</v>
      </c>
      <c r="AA38">
        <f t="shared" si="0"/>
        <v>47101900</v>
      </c>
    </row>
    <row r="39" spans="1:27">
      <c r="A39" s="36" t="s">
        <v>110</v>
      </c>
      <c r="B39" s="10"/>
      <c r="C39" s="1"/>
      <c r="D39" s="1"/>
      <c r="E39" s="1"/>
      <c r="P39" s="16">
        <v>92000000</v>
      </c>
      <c r="Q39" s="17" t="s">
        <v>557</v>
      </c>
      <c r="R39" s="16">
        <v>92020000</v>
      </c>
      <c r="T39" s="14">
        <v>54110000</v>
      </c>
      <c r="U39" s="15" t="s">
        <v>1252</v>
      </c>
      <c r="V39" s="14">
        <v>54111500</v>
      </c>
      <c r="X39" s="14">
        <v>47102000</v>
      </c>
      <c r="Y39" s="15" t="s">
        <v>66</v>
      </c>
      <c r="Z39" s="14">
        <v>10000702</v>
      </c>
      <c r="AA39">
        <f t="shared" si="0"/>
        <v>47102000</v>
      </c>
    </row>
    <row r="40" spans="1:27">
      <c r="A40" s="36" t="s">
        <v>111</v>
      </c>
      <c r="B40" s="10"/>
      <c r="C40" s="1"/>
      <c r="D40" s="1"/>
      <c r="E40" s="1"/>
      <c r="P40" s="16">
        <v>92000000</v>
      </c>
      <c r="Q40" s="17" t="s">
        <v>558</v>
      </c>
      <c r="R40" s="16">
        <v>92030000</v>
      </c>
      <c r="T40" s="14">
        <v>54110000</v>
      </c>
      <c r="U40" s="15" t="s">
        <v>1280</v>
      </c>
      <c r="V40" s="14">
        <v>54111700</v>
      </c>
      <c r="X40" s="14">
        <v>47121500</v>
      </c>
      <c r="Y40" s="15" t="s">
        <v>72</v>
      </c>
      <c r="Z40" s="14">
        <v>10000411</v>
      </c>
      <c r="AA40">
        <f t="shared" si="0"/>
        <v>47121500</v>
      </c>
    </row>
    <row r="41" spans="1:27">
      <c r="A41" s="36" t="s">
        <v>112</v>
      </c>
      <c r="B41" s="10"/>
      <c r="C41" s="1"/>
      <c r="D41" s="1"/>
      <c r="E41" s="1"/>
      <c r="T41" s="14">
        <v>54120000</v>
      </c>
      <c r="U41" s="15" t="s">
        <v>1152</v>
      </c>
      <c r="V41" s="14">
        <v>54120100</v>
      </c>
      <c r="X41" s="14">
        <v>47121500</v>
      </c>
      <c r="Y41" s="15" t="s">
        <v>73</v>
      </c>
      <c r="Z41" s="14">
        <v>10000754</v>
      </c>
      <c r="AA41">
        <f t="shared" si="0"/>
        <v>47121500</v>
      </c>
    </row>
    <row r="42" spans="1:27">
      <c r="A42" s="36" t="s">
        <v>113</v>
      </c>
      <c r="B42" s="10"/>
      <c r="C42" s="1"/>
      <c r="D42" s="1"/>
      <c r="E42" s="1"/>
      <c r="T42" s="14">
        <v>62050000</v>
      </c>
      <c r="U42" s="15" t="s">
        <v>377</v>
      </c>
      <c r="V42" s="14">
        <v>62050100</v>
      </c>
      <c r="X42" s="14">
        <v>47121500</v>
      </c>
      <c r="Y42" s="15" t="s">
        <v>74</v>
      </c>
      <c r="Z42" s="14">
        <v>10000664</v>
      </c>
      <c r="AA42">
        <f t="shared" si="0"/>
        <v>47121500</v>
      </c>
    </row>
    <row r="43" spans="1:27">
      <c r="A43" s="36" t="s">
        <v>114</v>
      </c>
      <c r="B43" s="10"/>
      <c r="C43" s="1"/>
      <c r="D43" s="1"/>
      <c r="E43" s="1"/>
      <c r="T43" s="14">
        <v>62050000</v>
      </c>
      <c r="U43" s="15" t="s">
        <v>382</v>
      </c>
      <c r="V43" s="14">
        <v>62050200</v>
      </c>
      <c r="X43" s="14">
        <v>47121500</v>
      </c>
      <c r="Y43" s="15" t="s">
        <v>75</v>
      </c>
      <c r="Z43" s="14">
        <v>10000435</v>
      </c>
      <c r="AA43">
        <f t="shared" si="0"/>
        <v>47121500</v>
      </c>
    </row>
    <row r="44" spans="1:27">
      <c r="A44" s="10" t="s">
        <v>95</v>
      </c>
      <c r="B44" s="10"/>
      <c r="C44" s="1"/>
      <c r="D44" s="1"/>
      <c r="E44" s="1"/>
      <c r="T44" s="14">
        <v>62050000</v>
      </c>
      <c r="U44" s="15" t="s">
        <v>383</v>
      </c>
      <c r="V44" s="14">
        <v>62050300</v>
      </c>
      <c r="X44" s="14">
        <v>47121500</v>
      </c>
      <c r="Y44" s="15" t="s">
        <v>76</v>
      </c>
      <c r="Z44" s="14">
        <v>10000436</v>
      </c>
      <c r="AA44">
        <f t="shared" si="0"/>
        <v>47121500</v>
      </c>
    </row>
    <row r="45" spans="1:27">
      <c r="A45" s="10"/>
      <c r="C45" s="1"/>
      <c r="T45" s="14">
        <v>62050000</v>
      </c>
      <c r="U45" s="15" t="s">
        <v>390</v>
      </c>
      <c r="V45" s="14">
        <v>62050400</v>
      </c>
      <c r="X45" s="14">
        <v>47190100</v>
      </c>
      <c r="Y45" s="15" t="s">
        <v>67</v>
      </c>
      <c r="Z45" s="14">
        <v>10000694</v>
      </c>
      <c r="AA45">
        <f t="shared" si="0"/>
        <v>47190100</v>
      </c>
    </row>
    <row r="46" spans="1:27">
      <c r="A46" s="10"/>
      <c r="T46" s="14">
        <v>62060000</v>
      </c>
      <c r="U46" s="15" t="s">
        <v>416</v>
      </c>
      <c r="V46" s="14">
        <v>62060300</v>
      </c>
      <c r="X46" s="14">
        <v>47200100</v>
      </c>
      <c r="Y46" s="15" t="s">
        <v>70</v>
      </c>
      <c r="Z46" s="14">
        <v>10006215</v>
      </c>
      <c r="AA46">
        <f t="shared" si="0"/>
        <v>47200100</v>
      </c>
    </row>
    <row r="47" spans="1:27">
      <c r="A47" s="10"/>
      <c r="T47" s="14">
        <v>62060000</v>
      </c>
      <c r="U47" s="15" t="s">
        <v>430</v>
      </c>
      <c r="V47" s="14">
        <v>62060400</v>
      </c>
      <c r="X47" s="14">
        <v>47210100</v>
      </c>
      <c r="Y47" s="15" t="s">
        <v>79</v>
      </c>
      <c r="Z47" s="14">
        <v>10002125</v>
      </c>
      <c r="AA47">
        <f t="shared" si="0"/>
        <v>47210100</v>
      </c>
    </row>
    <row r="48" spans="1:27">
      <c r="T48" s="14">
        <v>62060000</v>
      </c>
      <c r="U48" s="15" t="s">
        <v>438</v>
      </c>
      <c r="V48" s="14">
        <v>62060500</v>
      </c>
      <c r="X48" s="14">
        <v>47210100</v>
      </c>
      <c r="Y48" s="15" t="s">
        <v>80</v>
      </c>
      <c r="Z48" s="14">
        <v>10001761</v>
      </c>
      <c r="AA48">
        <f t="shared" si="0"/>
        <v>47210100</v>
      </c>
    </row>
    <row r="49" spans="20:27">
      <c r="T49" s="14">
        <v>62060000</v>
      </c>
      <c r="U49" s="15" t="s">
        <v>453</v>
      </c>
      <c r="V49" s="14">
        <v>62060600</v>
      </c>
      <c r="X49" s="16">
        <v>50102000</v>
      </c>
      <c r="Y49" s="17" t="s">
        <v>634</v>
      </c>
      <c r="Z49" s="16">
        <v>10000204</v>
      </c>
      <c r="AA49">
        <f t="shared" si="0"/>
        <v>50102000</v>
      </c>
    </row>
    <row r="50" spans="20:27">
      <c r="T50" s="14">
        <v>62060000</v>
      </c>
      <c r="U50" s="15" t="s">
        <v>463</v>
      </c>
      <c r="V50" s="14">
        <v>62060700</v>
      </c>
      <c r="X50" s="16">
        <v>50102000</v>
      </c>
      <c r="Y50" s="17" t="s">
        <v>635</v>
      </c>
      <c r="Z50" s="16">
        <v>10000205</v>
      </c>
      <c r="AA50">
        <f t="shared" si="0"/>
        <v>50102000</v>
      </c>
    </row>
    <row r="51" spans="20:27">
      <c r="T51" s="14">
        <v>62060000</v>
      </c>
      <c r="U51" s="15" t="s">
        <v>476</v>
      </c>
      <c r="V51" s="14">
        <v>62060800</v>
      </c>
      <c r="X51" s="16">
        <v>50102000</v>
      </c>
      <c r="Y51" s="17" t="s">
        <v>636</v>
      </c>
      <c r="Z51" s="16">
        <v>10000206</v>
      </c>
      <c r="AA51">
        <f t="shared" si="0"/>
        <v>50102000</v>
      </c>
    </row>
    <row r="52" spans="20:27">
      <c r="T52" s="14">
        <v>62060000</v>
      </c>
      <c r="U52" s="15" t="s">
        <v>494</v>
      </c>
      <c r="V52" s="14">
        <v>62061100</v>
      </c>
      <c r="X52" s="16">
        <v>50102100</v>
      </c>
      <c r="Y52" s="17" t="s">
        <v>637</v>
      </c>
      <c r="Z52" s="16">
        <v>10000270</v>
      </c>
      <c r="AA52">
        <f t="shared" si="0"/>
        <v>50102100</v>
      </c>
    </row>
    <row r="53" spans="20:27">
      <c r="T53" s="14">
        <v>62060000</v>
      </c>
      <c r="U53" s="15" t="s">
        <v>485</v>
      </c>
      <c r="V53" s="14">
        <v>62060900</v>
      </c>
      <c r="X53" s="16">
        <v>50102100</v>
      </c>
      <c r="Y53" s="17" t="s">
        <v>638</v>
      </c>
      <c r="Z53" s="16">
        <v>10000271</v>
      </c>
      <c r="AA53">
        <f t="shared" si="0"/>
        <v>50102100</v>
      </c>
    </row>
    <row r="54" spans="20:27">
      <c r="T54" s="14">
        <v>62060000</v>
      </c>
      <c r="U54" s="15" t="s">
        <v>493</v>
      </c>
      <c r="V54" s="14">
        <v>62061000</v>
      </c>
      <c r="X54" s="16">
        <v>50102100</v>
      </c>
      <c r="Y54" s="17" t="s">
        <v>639</v>
      </c>
      <c r="Z54" s="16">
        <v>10000272</v>
      </c>
      <c r="AA54">
        <f t="shared" si="0"/>
        <v>50102100</v>
      </c>
    </row>
    <row r="55" spans="20:27">
      <c r="T55" s="14">
        <v>62060000</v>
      </c>
      <c r="U55" s="15" t="s">
        <v>403</v>
      </c>
      <c r="V55" s="14">
        <v>62060100</v>
      </c>
      <c r="X55" s="16">
        <v>50131700</v>
      </c>
      <c r="Y55" s="17" t="s">
        <v>640</v>
      </c>
      <c r="Z55" s="16">
        <v>10000027</v>
      </c>
      <c r="AA55">
        <f t="shared" si="0"/>
        <v>50131700</v>
      </c>
    </row>
    <row r="56" spans="20:27">
      <c r="T56" s="14">
        <v>62070000</v>
      </c>
      <c r="U56" s="15" t="s">
        <v>502</v>
      </c>
      <c r="V56" s="14">
        <v>62070100</v>
      </c>
      <c r="X56" s="16">
        <v>50131700</v>
      </c>
      <c r="Y56" s="17" t="s">
        <v>641</v>
      </c>
      <c r="Z56" s="16">
        <v>10000025</v>
      </c>
      <c r="AA56">
        <f t="shared" si="0"/>
        <v>50131700</v>
      </c>
    </row>
    <row r="57" spans="20:27">
      <c r="T57" s="16">
        <v>63010000</v>
      </c>
      <c r="U57" s="17" t="s">
        <v>993</v>
      </c>
      <c r="V57" s="16">
        <v>63010100</v>
      </c>
      <c r="X57" s="16">
        <v>50131700</v>
      </c>
      <c r="Y57" s="17" t="s">
        <v>642</v>
      </c>
      <c r="Z57" s="16">
        <v>10000026</v>
      </c>
      <c r="AA57">
        <f t="shared" si="0"/>
        <v>50131700</v>
      </c>
    </row>
    <row r="58" spans="20:27">
      <c r="T58" s="16">
        <v>63010000</v>
      </c>
      <c r="U58" s="17" t="s">
        <v>994</v>
      </c>
      <c r="V58" s="16">
        <v>63010200</v>
      </c>
      <c r="X58" s="16">
        <v>50132100</v>
      </c>
      <c r="Y58" s="17" t="s">
        <v>643</v>
      </c>
      <c r="Z58" s="16">
        <v>10000277</v>
      </c>
      <c r="AA58">
        <f t="shared" si="0"/>
        <v>50132100</v>
      </c>
    </row>
    <row r="59" spans="20:27">
      <c r="T59" s="16">
        <v>63010000</v>
      </c>
      <c r="U59" s="17" t="s">
        <v>995</v>
      </c>
      <c r="V59" s="16">
        <v>63010300</v>
      </c>
      <c r="X59" s="16">
        <v>50132100</v>
      </c>
      <c r="Y59" s="17" t="s">
        <v>644</v>
      </c>
      <c r="Z59" s="16">
        <v>10000278</v>
      </c>
      <c r="AA59">
        <f t="shared" si="0"/>
        <v>50132100</v>
      </c>
    </row>
    <row r="60" spans="20:27">
      <c r="T60" s="16">
        <v>63010000</v>
      </c>
      <c r="U60" s="17" t="s">
        <v>996</v>
      </c>
      <c r="V60" s="16">
        <v>63010400</v>
      </c>
      <c r="X60" s="16">
        <v>50132100</v>
      </c>
      <c r="Y60" s="17" t="s">
        <v>645</v>
      </c>
      <c r="Z60" s="16">
        <v>10000279</v>
      </c>
      <c r="AA60">
        <f t="shared" si="0"/>
        <v>50132100</v>
      </c>
    </row>
    <row r="61" spans="20:27">
      <c r="T61" s="16">
        <v>63010000</v>
      </c>
      <c r="U61" s="17" t="s">
        <v>997</v>
      </c>
      <c r="V61" s="16">
        <v>63010500</v>
      </c>
      <c r="X61" s="16">
        <v>50193000</v>
      </c>
      <c r="Y61" s="17" t="s">
        <v>646</v>
      </c>
      <c r="Z61" s="16">
        <v>10000610</v>
      </c>
      <c r="AA61">
        <f t="shared" si="0"/>
        <v>50193000</v>
      </c>
    </row>
    <row r="62" spans="20:27">
      <c r="T62" s="14">
        <v>64010000</v>
      </c>
      <c r="U62" s="15" t="s">
        <v>342</v>
      </c>
      <c r="V62" s="14">
        <v>64010100</v>
      </c>
      <c r="X62" s="16">
        <v>50193000</v>
      </c>
      <c r="Y62" s="17" t="s">
        <v>647</v>
      </c>
      <c r="Z62" s="16">
        <v>10000575</v>
      </c>
      <c r="AA62">
        <f t="shared" si="0"/>
        <v>50193000</v>
      </c>
    </row>
    <row r="63" spans="20:27">
      <c r="T63" s="14">
        <v>64010000</v>
      </c>
      <c r="U63" s="15" t="s">
        <v>374</v>
      </c>
      <c r="V63" s="14">
        <v>64010400</v>
      </c>
      <c r="X63" s="16">
        <v>50193000</v>
      </c>
      <c r="Y63" s="17" t="s">
        <v>648</v>
      </c>
      <c r="Z63" s="16">
        <v>10000105</v>
      </c>
      <c r="AA63">
        <f t="shared" si="0"/>
        <v>50193000</v>
      </c>
    </row>
    <row r="64" spans="20:27">
      <c r="T64" s="14">
        <v>64010000</v>
      </c>
      <c r="U64" s="15" t="s">
        <v>356</v>
      </c>
      <c r="V64" s="14">
        <v>64010200</v>
      </c>
      <c r="X64" s="16">
        <v>50193000</v>
      </c>
      <c r="Y64" s="17" t="s">
        <v>649</v>
      </c>
      <c r="Z64" s="16">
        <v>10000104</v>
      </c>
      <c r="AA64">
        <f t="shared" si="0"/>
        <v>50193000</v>
      </c>
    </row>
    <row r="65" spans="20:27">
      <c r="T65" s="14">
        <v>64010000</v>
      </c>
      <c r="U65" s="15" t="s">
        <v>371</v>
      </c>
      <c r="V65" s="14">
        <v>64010300</v>
      </c>
      <c r="X65" s="14">
        <v>53131100</v>
      </c>
      <c r="Y65" s="15" t="s">
        <v>1405</v>
      </c>
      <c r="Z65" s="14">
        <v>10000324</v>
      </c>
      <c r="AA65">
        <f t="shared" si="0"/>
        <v>53131100</v>
      </c>
    </row>
    <row r="66" spans="20:27">
      <c r="T66" s="14">
        <v>67010000</v>
      </c>
      <c r="U66" s="15" t="s">
        <v>82</v>
      </c>
      <c r="V66" s="14">
        <v>67010100</v>
      </c>
      <c r="X66" s="14">
        <v>53131100</v>
      </c>
      <c r="Y66" s="15" t="s">
        <v>1406</v>
      </c>
      <c r="Z66" s="14">
        <v>10000327</v>
      </c>
      <c r="AA66">
        <f t="shared" si="0"/>
        <v>53131100</v>
      </c>
    </row>
    <row r="67" spans="20:27">
      <c r="T67" s="14">
        <v>67010000</v>
      </c>
      <c r="U67" s="15" t="s">
        <v>160</v>
      </c>
      <c r="V67" s="14">
        <v>67011100</v>
      </c>
      <c r="X67" s="14">
        <v>53131100</v>
      </c>
      <c r="Y67" s="15" t="s">
        <v>1407</v>
      </c>
      <c r="Z67" s="14">
        <v>10000806</v>
      </c>
      <c r="AA67">
        <f t="shared" si="0"/>
        <v>53131100</v>
      </c>
    </row>
    <row r="68" spans="20:27">
      <c r="T68" s="14">
        <v>67010000</v>
      </c>
      <c r="U68" s="15" t="s">
        <v>90</v>
      </c>
      <c r="V68" s="14">
        <v>67010200</v>
      </c>
      <c r="X68" s="14">
        <v>53131100</v>
      </c>
      <c r="Y68" s="15" t="s">
        <v>1408</v>
      </c>
      <c r="Z68" s="14">
        <v>10000332</v>
      </c>
      <c r="AA68">
        <f t="shared" si="0"/>
        <v>53131100</v>
      </c>
    </row>
    <row r="69" spans="20:27">
      <c r="T69" s="14">
        <v>67010000</v>
      </c>
      <c r="U69" s="15" t="s">
        <v>117</v>
      </c>
      <c r="V69" s="14">
        <v>67010300</v>
      </c>
      <c r="X69" s="14">
        <v>53131100</v>
      </c>
      <c r="Y69" s="15" t="s">
        <v>1409</v>
      </c>
      <c r="Z69" s="14">
        <v>10000808</v>
      </c>
      <c r="AA69">
        <f t="shared" si="0"/>
        <v>53131100</v>
      </c>
    </row>
    <row r="70" spans="20:27">
      <c r="T70" s="14">
        <v>67010000</v>
      </c>
      <c r="U70" s="15" t="s">
        <v>153</v>
      </c>
      <c r="V70" s="14">
        <v>67010900</v>
      </c>
      <c r="X70" s="14">
        <v>53131100</v>
      </c>
      <c r="Y70" s="15" t="s">
        <v>1410</v>
      </c>
      <c r="Z70" s="14">
        <v>10000719</v>
      </c>
      <c r="AA70">
        <f t="shared" si="0"/>
        <v>53131100</v>
      </c>
    </row>
    <row r="71" spans="20:27">
      <c r="T71" s="14">
        <v>67010000</v>
      </c>
      <c r="U71" s="15" t="s">
        <v>121</v>
      </c>
      <c r="V71" s="14">
        <v>67010500</v>
      </c>
      <c r="X71" s="14">
        <v>53131100</v>
      </c>
      <c r="Y71" s="15" t="s">
        <v>1411</v>
      </c>
      <c r="Z71" s="14">
        <v>10000342</v>
      </c>
      <c r="AA71">
        <f t="shared" si="0"/>
        <v>53131100</v>
      </c>
    </row>
    <row r="72" spans="20:27">
      <c r="T72" s="14">
        <v>67010000</v>
      </c>
      <c r="U72" s="15" t="s">
        <v>127</v>
      </c>
      <c r="V72" s="14">
        <v>67010600</v>
      </c>
      <c r="X72" s="14">
        <v>53131100</v>
      </c>
      <c r="Y72" s="15" t="s">
        <v>1412</v>
      </c>
      <c r="Z72" s="14">
        <v>10005727</v>
      </c>
      <c r="AA72">
        <f t="shared" si="0"/>
        <v>53131100</v>
      </c>
    </row>
    <row r="73" spans="20:27">
      <c r="T73" s="14">
        <v>67010000</v>
      </c>
      <c r="U73" s="15" t="s">
        <v>138</v>
      </c>
      <c r="V73" s="14">
        <v>67010700</v>
      </c>
      <c r="X73" s="14">
        <v>53131100</v>
      </c>
      <c r="Y73" s="15" t="s">
        <v>1413</v>
      </c>
      <c r="Z73" s="14">
        <v>10000810</v>
      </c>
      <c r="AA73">
        <f t="shared" si="0"/>
        <v>53131100</v>
      </c>
    </row>
    <row r="74" spans="20:27">
      <c r="T74" s="14">
        <v>67010000</v>
      </c>
      <c r="U74" s="15" t="s">
        <v>148</v>
      </c>
      <c r="V74" s="14">
        <v>67010800</v>
      </c>
      <c r="X74" s="14">
        <v>53131100</v>
      </c>
      <c r="Y74" s="15" t="s">
        <v>1414</v>
      </c>
      <c r="Z74" s="14">
        <v>10000812</v>
      </c>
      <c r="AA74">
        <f t="shared" si="0"/>
        <v>53131100</v>
      </c>
    </row>
    <row r="75" spans="20:27">
      <c r="T75" s="14">
        <v>70010000</v>
      </c>
      <c r="U75" s="15" t="s">
        <v>1137</v>
      </c>
      <c r="V75" s="14">
        <v>70010200</v>
      </c>
      <c r="X75" s="14">
        <v>53131100</v>
      </c>
      <c r="Y75" s="15" t="s">
        <v>1415</v>
      </c>
      <c r="Z75" s="14">
        <v>10000721</v>
      </c>
      <c r="AA75">
        <f t="shared" si="0"/>
        <v>53131100</v>
      </c>
    </row>
    <row r="76" spans="20:27">
      <c r="T76" s="14">
        <v>70010000</v>
      </c>
      <c r="U76" s="15" t="s">
        <v>1124</v>
      </c>
      <c r="V76" s="14">
        <v>70010100</v>
      </c>
      <c r="X76" s="14">
        <v>53131100</v>
      </c>
      <c r="Y76" s="15" t="s">
        <v>1416</v>
      </c>
      <c r="Z76" s="14">
        <v>10000356</v>
      </c>
      <c r="AA76">
        <f t="shared" si="0"/>
        <v>53131100</v>
      </c>
    </row>
    <row r="77" spans="20:27">
      <c r="T77" s="14">
        <v>70010000</v>
      </c>
      <c r="U77" s="15" t="s">
        <v>1226</v>
      </c>
      <c r="V77" s="14">
        <v>70011300</v>
      </c>
      <c r="X77" s="14">
        <v>53131100</v>
      </c>
      <c r="Y77" s="15" t="s">
        <v>1417</v>
      </c>
      <c r="Z77" s="14">
        <v>10000374</v>
      </c>
      <c r="AA77">
        <f t="shared" si="0"/>
        <v>53131100</v>
      </c>
    </row>
    <row r="78" spans="20:27">
      <c r="T78" s="14">
        <v>70010000</v>
      </c>
      <c r="U78" s="15" t="s">
        <v>1185</v>
      </c>
      <c r="V78" s="14">
        <v>70010600</v>
      </c>
      <c r="X78" s="14">
        <v>53131100</v>
      </c>
      <c r="Y78" s="15" t="s">
        <v>1418</v>
      </c>
      <c r="Z78" s="14">
        <v>10000484</v>
      </c>
      <c r="AA78">
        <f t="shared" si="0"/>
        <v>53131100</v>
      </c>
    </row>
    <row r="79" spans="20:27">
      <c r="T79" s="14">
        <v>70010000</v>
      </c>
      <c r="U79" s="15" t="s">
        <v>1201</v>
      </c>
      <c r="V79" s="14">
        <v>70010900</v>
      </c>
      <c r="X79" s="14">
        <v>53131200</v>
      </c>
      <c r="Y79" s="15" t="s">
        <v>1420</v>
      </c>
      <c r="Z79" s="14">
        <v>10000811</v>
      </c>
      <c r="AA79">
        <f t="shared" si="0"/>
        <v>53131200</v>
      </c>
    </row>
    <row r="80" spans="20:27">
      <c r="T80" s="14">
        <v>70010000</v>
      </c>
      <c r="U80" s="15" t="s">
        <v>1196</v>
      </c>
      <c r="V80" s="14">
        <v>70010800</v>
      </c>
      <c r="X80" s="14">
        <v>53131200</v>
      </c>
      <c r="Y80" s="15" t="s">
        <v>1421</v>
      </c>
      <c r="Z80" s="14">
        <v>10000814</v>
      </c>
      <c r="AA80">
        <f t="shared" si="0"/>
        <v>53131200</v>
      </c>
    </row>
    <row r="81" spans="20:27">
      <c r="T81" s="14">
        <v>70010000</v>
      </c>
      <c r="U81" s="15" t="s">
        <v>1180</v>
      </c>
      <c r="V81" s="14">
        <v>70010500</v>
      </c>
      <c r="X81" s="14">
        <v>53131200</v>
      </c>
      <c r="Y81" s="15" t="s">
        <v>1422</v>
      </c>
      <c r="Z81" s="14">
        <v>10000723</v>
      </c>
      <c r="AA81">
        <f t="shared" si="0"/>
        <v>53131200</v>
      </c>
    </row>
    <row r="82" spans="20:27">
      <c r="T82" s="14">
        <v>70010000</v>
      </c>
      <c r="U82" s="15" t="s">
        <v>1164</v>
      </c>
      <c r="V82" s="14">
        <v>70010400</v>
      </c>
      <c r="X82" s="14">
        <v>53131200</v>
      </c>
      <c r="Y82" s="15" t="s">
        <v>1423</v>
      </c>
      <c r="Z82" s="14">
        <v>10000373</v>
      </c>
      <c r="AA82">
        <f t="shared" si="0"/>
        <v>53131200</v>
      </c>
    </row>
    <row r="83" spans="20:27">
      <c r="T83" s="14">
        <v>70010000</v>
      </c>
      <c r="U83" s="15" t="s">
        <v>1191</v>
      </c>
      <c r="V83" s="14">
        <v>70010700</v>
      </c>
      <c r="X83" s="14">
        <v>53131200</v>
      </c>
      <c r="Y83" s="15" t="s">
        <v>1424</v>
      </c>
      <c r="Z83" s="14">
        <v>10000388</v>
      </c>
      <c r="AA83">
        <f t="shared" ref="AA83:AA146" si="1">X83</f>
        <v>53131200</v>
      </c>
    </row>
    <row r="84" spans="20:27">
      <c r="T84" s="14">
        <v>70010000</v>
      </c>
      <c r="U84" s="15" t="s">
        <v>1213</v>
      </c>
      <c r="V84" s="14">
        <v>70011100</v>
      </c>
      <c r="X84" s="14">
        <v>53131200</v>
      </c>
      <c r="Y84" s="15" t="s">
        <v>1425</v>
      </c>
      <c r="Z84" s="14">
        <v>10000731</v>
      </c>
      <c r="AA84">
        <f t="shared" si="1"/>
        <v>53131200</v>
      </c>
    </row>
    <row r="85" spans="20:27">
      <c r="T85" s="14">
        <v>70010000</v>
      </c>
      <c r="U85" s="15" t="s">
        <v>1142</v>
      </c>
      <c r="V85" s="14">
        <v>70010300</v>
      </c>
      <c r="X85" s="14">
        <v>53131200</v>
      </c>
      <c r="Y85" s="15" t="s">
        <v>1426</v>
      </c>
      <c r="Z85" s="14">
        <v>10000355</v>
      </c>
      <c r="AA85">
        <f t="shared" si="1"/>
        <v>53131200</v>
      </c>
    </row>
    <row r="86" spans="20:27">
      <c r="T86" s="14">
        <v>70010000</v>
      </c>
      <c r="U86" s="15" t="s">
        <v>1219</v>
      </c>
      <c r="V86" s="14">
        <v>70011200</v>
      </c>
      <c r="X86" s="14">
        <v>53131200</v>
      </c>
      <c r="Y86" s="15" t="s">
        <v>1427</v>
      </c>
      <c r="Z86" s="14">
        <v>10000809</v>
      </c>
      <c r="AA86">
        <f t="shared" si="1"/>
        <v>53131200</v>
      </c>
    </row>
    <row r="87" spans="20:27">
      <c r="T87" s="14">
        <v>70010000</v>
      </c>
      <c r="U87" s="15" t="s">
        <v>1208</v>
      </c>
      <c r="V87" s="14">
        <v>70011000</v>
      </c>
      <c r="X87" s="14">
        <v>53131300</v>
      </c>
      <c r="Y87" s="15" t="s">
        <v>1429</v>
      </c>
      <c r="Z87" s="14">
        <v>10000328</v>
      </c>
      <c r="AA87">
        <f t="shared" si="1"/>
        <v>53131300</v>
      </c>
    </row>
    <row r="88" spans="20:27">
      <c r="T88" s="14">
        <v>73040000</v>
      </c>
      <c r="U88" s="15" t="s">
        <v>285</v>
      </c>
      <c r="V88" s="14">
        <v>73040400</v>
      </c>
      <c r="X88" s="14">
        <v>53131300</v>
      </c>
      <c r="Y88" s="15" t="s">
        <v>1430</v>
      </c>
      <c r="Z88" s="14">
        <v>10000813</v>
      </c>
      <c r="AA88">
        <f t="shared" si="1"/>
        <v>53131300</v>
      </c>
    </row>
    <row r="89" spans="20:27">
      <c r="T89" s="14">
        <v>73040000</v>
      </c>
      <c r="U89" s="15" t="s">
        <v>278</v>
      </c>
      <c r="V89" s="14">
        <v>73040300</v>
      </c>
      <c r="X89" s="14">
        <v>53131300</v>
      </c>
      <c r="Y89" s="15" t="s">
        <v>1431</v>
      </c>
      <c r="Z89" s="14">
        <v>10000722</v>
      </c>
      <c r="AA89">
        <f t="shared" si="1"/>
        <v>53131300</v>
      </c>
    </row>
    <row r="90" spans="20:27">
      <c r="T90" s="14">
        <v>73040000</v>
      </c>
      <c r="U90" s="15" t="s">
        <v>312</v>
      </c>
      <c r="V90" s="14">
        <v>73040600</v>
      </c>
      <c r="X90" s="14">
        <v>53131300</v>
      </c>
      <c r="Y90" s="15" t="s">
        <v>1432</v>
      </c>
      <c r="Z90" s="14">
        <v>10000330</v>
      </c>
      <c r="AA90">
        <f t="shared" si="1"/>
        <v>53131300</v>
      </c>
    </row>
    <row r="91" spans="20:27">
      <c r="T91" s="14">
        <v>73040000</v>
      </c>
      <c r="U91" s="15" t="s">
        <v>337</v>
      </c>
      <c r="V91" s="14">
        <v>73040900</v>
      </c>
      <c r="X91" s="14">
        <v>53131300</v>
      </c>
      <c r="Y91" s="15" t="s">
        <v>1433</v>
      </c>
      <c r="Z91" s="14">
        <v>10000334</v>
      </c>
      <c r="AA91">
        <f t="shared" si="1"/>
        <v>53131300</v>
      </c>
    </row>
    <row r="92" spans="20:27">
      <c r="T92" s="14">
        <v>73040000</v>
      </c>
      <c r="U92" s="15" t="s">
        <v>336</v>
      </c>
      <c r="V92" s="14">
        <v>73040800</v>
      </c>
      <c r="X92" s="14">
        <v>53131300</v>
      </c>
      <c r="Y92" s="15" t="s">
        <v>1434</v>
      </c>
      <c r="Z92" s="14">
        <v>10000573</v>
      </c>
      <c r="AA92">
        <f t="shared" si="1"/>
        <v>53131300</v>
      </c>
    </row>
    <row r="93" spans="20:27">
      <c r="T93" s="14">
        <v>73040000</v>
      </c>
      <c r="U93" s="15" t="s">
        <v>257</v>
      </c>
      <c r="V93" s="14">
        <v>73040100</v>
      </c>
      <c r="X93" s="14">
        <v>53131400</v>
      </c>
      <c r="Y93" s="15" t="s">
        <v>1435</v>
      </c>
      <c r="Z93" s="14">
        <v>10000717</v>
      </c>
      <c r="AA93">
        <f t="shared" si="1"/>
        <v>53131400</v>
      </c>
    </row>
    <row r="94" spans="20:27">
      <c r="T94" s="14">
        <v>73040000</v>
      </c>
      <c r="U94" s="15" t="s">
        <v>292</v>
      </c>
      <c r="V94" s="14">
        <v>73040500</v>
      </c>
      <c r="X94" s="14">
        <v>53141000</v>
      </c>
      <c r="Y94" s="15" t="s">
        <v>1330</v>
      </c>
      <c r="Z94" s="14">
        <v>10000329</v>
      </c>
      <c r="AA94">
        <f t="shared" si="1"/>
        <v>53141000</v>
      </c>
    </row>
    <row r="95" spans="20:27">
      <c r="T95" s="14">
        <v>73040000</v>
      </c>
      <c r="U95" s="15" t="s">
        <v>266</v>
      </c>
      <c r="V95" s="14">
        <v>73040200</v>
      </c>
      <c r="X95" s="14">
        <v>53141000</v>
      </c>
      <c r="Y95" s="15" t="s">
        <v>1331</v>
      </c>
      <c r="Z95" s="14">
        <v>10000340</v>
      </c>
      <c r="AA95">
        <f t="shared" si="1"/>
        <v>53141000</v>
      </c>
    </row>
    <row r="96" spans="20:27">
      <c r="T96" s="14">
        <v>74010000</v>
      </c>
      <c r="U96" s="15" t="s">
        <v>5</v>
      </c>
      <c r="V96" s="14">
        <v>74010400</v>
      </c>
      <c r="X96" s="14">
        <v>53141000</v>
      </c>
      <c r="Y96" s="15" t="s">
        <v>1332</v>
      </c>
      <c r="Z96" s="14">
        <v>10000830</v>
      </c>
      <c r="AA96">
        <f t="shared" si="1"/>
        <v>53141000</v>
      </c>
    </row>
    <row r="97" spans="20:27">
      <c r="T97" s="14">
        <v>74010000</v>
      </c>
      <c r="U97" s="15" t="s">
        <v>1450</v>
      </c>
      <c r="V97" s="14">
        <v>74010300</v>
      </c>
      <c r="X97" s="14">
        <v>53141000</v>
      </c>
      <c r="Y97" s="15" t="s">
        <v>1333</v>
      </c>
      <c r="Z97" s="14">
        <v>10000350</v>
      </c>
      <c r="AA97">
        <f t="shared" si="1"/>
        <v>53141000</v>
      </c>
    </row>
    <row r="98" spans="20:27">
      <c r="T98" s="14">
        <v>74010000</v>
      </c>
      <c r="U98" s="15" t="s">
        <v>1444</v>
      </c>
      <c r="V98" s="14">
        <v>74010200</v>
      </c>
      <c r="X98" s="14">
        <v>53141000</v>
      </c>
      <c r="Y98" s="15" t="s">
        <v>1334</v>
      </c>
      <c r="Z98" s="14">
        <v>10000832</v>
      </c>
      <c r="AA98">
        <f t="shared" si="1"/>
        <v>53141000</v>
      </c>
    </row>
    <row r="99" spans="20:27">
      <c r="T99" s="14">
        <v>74010000</v>
      </c>
      <c r="U99" s="15" t="s">
        <v>22</v>
      </c>
      <c r="V99" s="14">
        <v>74010600</v>
      </c>
      <c r="X99" s="14">
        <v>53141000</v>
      </c>
      <c r="Y99" s="15" t="s">
        <v>1335</v>
      </c>
      <c r="Z99" s="14">
        <v>10000835</v>
      </c>
      <c r="AA99">
        <f t="shared" si="1"/>
        <v>53141000</v>
      </c>
    </row>
    <row r="100" spans="20:27">
      <c r="T100" s="14">
        <v>74010000</v>
      </c>
      <c r="U100" s="15" t="s">
        <v>15</v>
      </c>
      <c r="V100" s="14">
        <v>74010500</v>
      </c>
      <c r="X100" s="14">
        <v>53141000</v>
      </c>
      <c r="Y100" s="15" t="s">
        <v>1336</v>
      </c>
      <c r="Z100" s="14">
        <v>10000680</v>
      </c>
      <c r="AA100">
        <f t="shared" si="1"/>
        <v>53141000</v>
      </c>
    </row>
    <row r="101" spans="20:27">
      <c r="T101" s="14">
        <v>74010000</v>
      </c>
      <c r="U101" s="15" t="s">
        <v>1437</v>
      </c>
      <c r="V101" s="14">
        <v>74010100</v>
      </c>
      <c r="X101" s="14">
        <v>53141000</v>
      </c>
      <c r="Y101" s="15" t="s">
        <v>1337</v>
      </c>
      <c r="Z101" s="14">
        <v>10000349</v>
      </c>
      <c r="AA101">
        <f t="shared" si="1"/>
        <v>53141000</v>
      </c>
    </row>
    <row r="102" spans="20:27">
      <c r="T102" s="14">
        <v>75010000</v>
      </c>
      <c r="U102" s="15" t="s">
        <v>219</v>
      </c>
      <c r="V102" s="14">
        <v>75010400</v>
      </c>
      <c r="X102" s="14">
        <v>53141000</v>
      </c>
      <c r="Y102" s="15" t="s">
        <v>1338</v>
      </c>
      <c r="Z102" s="14">
        <v>10000679</v>
      </c>
      <c r="AA102">
        <f t="shared" si="1"/>
        <v>53141000</v>
      </c>
    </row>
    <row r="103" spans="20:27">
      <c r="T103" s="14">
        <v>75010000</v>
      </c>
      <c r="U103" s="15" t="s">
        <v>229</v>
      </c>
      <c r="V103" s="14">
        <v>75010600</v>
      </c>
      <c r="X103" s="14">
        <v>53141000</v>
      </c>
      <c r="Y103" s="15" t="s">
        <v>1339</v>
      </c>
      <c r="Z103" s="14">
        <v>10000369</v>
      </c>
      <c r="AA103">
        <f t="shared" si="1"/>
        <v>53141000</v>
      </c>
    </row>
    <row r="104" spans="20:27">
      <c r="T104" s="14">
        <v>75010000</v>
      </c>
      <c r="U104" s="15" t="s">
        <v>228</v>
      </c>
      <c r="V104" s="14">
        <v>75010500</v>
      </c>
      <c r="X104" s="14">
        <v>53141000</v>
      </c>
      <c r="Y104" s="15" t="s">
        <v>1340</v>
      </c>
      <c r="Z104" s="14">
        <v>10000370</v>
      </c>
      <c r="AA104">
        <f t="shared" si="1"/>
        <v>53141000</v>
      </c>
    </row>
    <row r="105" spans="20:27">
      <c r="T105" s="14">
        <v>75010000</v>
      </c>
      <c r="U105" s="15" t="s">
        <v>201</v>
      </c>
      <c r="V105" s="14">
        <v>75010200</v>
      </c>
      <c r="X105" s="14">
        <v>53141000</v>
      </c>
      <c r="Y105" s="15" t="s">
        <v>1341</v>
      </c>
      <c r="Z105" s="14">
        <v>10000730</v>
      </c>
      <c r="AA105">
        <f t="shared" si="1"/>
        <v>53141000</v>
      </c>
    </row>
    <row r="106" spans="20:27">
      <c r="T106" s="14">
        <v>75010000</v>
      </c>
      <c r="U106" s="15" t="s">
        <v>185</v>
      </c>
      <c r="V106" s="14">
        <v>75010100</v>
      </c>
      <c r="X106" s="14">
        <v>53141000</v>
      </c>
      <c r="Y106" s="15" t="s">
        <v>1342</v>
      </c>
      <c r="Z106" s="14">
        <v>10000831</v>
      </c>
      <c r="AA106">
        <f t="shared" si="1"/>
        <v>53141000</v>
      </c>
    </row>
    <row r="107" spans="20:27">
      <c r="T107" s="14">
        <v>75010000</v>
      </c>
      <c r="U107" s="15" t="s">
        <v>213</v>
      </c>
      <c r="V107" s="14">
        <v>75010300</v>
      </c>
      <c r="X107" s="14">
        <v>53141000</v>
      </c>
      <c r="Y107" s="15" t="s">
        <v>1343</v>
      </c>
      <c r="Z107" s="14">
        <v>10000535</v>
      </c>
      <c r="AA107">
        <f t="shared" si="1"/>
        <v>53141000</v>
      </c>
    </row>
    <row r="108" spans="20:27">
      <c r="T108" s="14">
        <v>75020000</v>
      </c>
      <c r="U108" s="15" t="s">
        <v>172</v>
      </c>
      <c r="V108" s="14">
        <v>75020200</v>
      </c>
      <c r="X108" s="14">
        <v>53141100</v>
      </c>
      <c r="Y108" s="15" t="s">
        <v>1345</v>
      </c>
      <c r="Z108" s="14">
        <v>10000379</v>
      </c>
      <c r="AA108">
        <f t="shared" si="1"/>
        <v>53141100</v>
      </c>
    </row>
    <row r="109" spans="20:27">
      <c r="T109" s="14">
        <v>75020000</v>
      </c>
      <c r="U109" s="15" t="s">
        <v>183</v>
      </c>
      <c r="V109" s="14">
        <v>75020300</v>
      </c>
      <c r="X109" s="14">
        <v>53141100</v>
      </c>
      <c r="Y109" s="15" t="s">
        <v>1346</v>
      </c>
      <c r="Z109" s="14">
        <v>10000564</v>
      </c>
      <c r="AA109">
        <f t="shared" si="1"/>
        <v>53141100</v>
      </c>
    </row>
    <row r="110" spans="20:27">
      <c r="T110" s="14">
        <v>75020000</v>
      </c>
      <c r="U110" s="15" t="s">
        <v>163</v>
      </c>
      <c r="V110" s="14">
        <v>75020100</v>
      </c>
      <c r="X110" s="14">
        <v>53141100</v>
      </c>
      <c r="Y110" s="15" t="s">
        <v>1347</v>
      </c>
      <c r="Z110" s="14">
        <v>10000828</v>
      </c>
      <c r="AA110">
        <f t="shared" si="1"/>
        <v>53141100</v>
      </c>
    </row>
    <row r="111" spans="20:27">
      <c r="T111" s="14">
        <v>75030000</v>
      </c>
      <c r="U111" s="15" t="s">
        <v>252</v>
      </c>
      <c r="V111" s="14">
        <v>75030400</v>
      </c>
      <c r="X111" s="14">
        <v>53141100</v>
      </c>
      <c r="Y111" s="15" t="s">
        <v>1348</v>
      </c>
      <c r="Z111" s="14">
        <v>10000345</v>
      </c>
      <c r="AA111">
        <f t="shared" si="1"/>
        <v>53141100</v>
      </c>
    </row>
    <row r="112" spans="20:27">
      <c r="T112" s="14">
        <v>75030000</v>
      </c>
      <c r="U112" s="15" t="s">
        <v>255</v>
      </c>
      <c r="V112" s="14">
        <v>75030700</v>
      </c>
      <c r="X112" s="14">
        <v>53141100</v>
      </c>
      <c r="Y112" s="15" t="s">
        <v>1349</v>
      </c>
      <c r="Z112" s="14">
        <v>10000346</v>
      </c>
      <c r="AA112">
        <f t="shared" si="1"/>
        <v>53141100</v>
      </c>
    </row>
    <row r="113" spans="20:27">
      <c r="T113" s="14">
        <v>75030000</v>
      </c>
      <c r="U113" s="15" t="s">
        <v>254</v>
      </c>
      <c r="V113" s="14">
        <v>75030600</v>
      </c>
      <c r="X113" s="14">
        <v>53141100</v>
      </c>
      <c r="Y113" s="15" t="s">
        <v>1350</v>
      </c>
      <c r="Z113" s="14">
        <v>10000343</v>
      </c>
      <c r="AA113">
        <f t="shared" si="1"/>
        <v>53141100</v>
      </c>
    </row>
    <row r="114" spans="20:27">
      <c r="T114" s="14">
        <v>75030000</v>
      </c>
      <c r="U114" s="15" t="s">
        <v>233</v>
      </c>
      <c r="V114" s="14">
        <v>75030100</v>
      </c>
      <c r="X114" s="14">
        <v>53141100</v>
      </c>
      <c r="Y114" s="15" t="s">
        <v>1351</v>
      </c>
      <c r="Z114" s="14">
        <v>10000348</v>
      </c>
      <c r="AA114">
        <f t="shared" si="1"/>
        <v>53141100</v>
      </c>
    </row>
    <row r="115" spans="20:27">
      <c r="T115" s="14">
        <v>75030000</v>
      </c>
      <c r="U115" s="15" t="s">
        <v>244</v>
      </c>
      <c r="V115" s="14">
        <v>75030200</v>
      </c>
      <c r="X115" s="14">
        <v>53141100</v>
      </c>
      <c r="Y115" s="15" t="s">
        <v>1352</v>
      </c>
      <c r="Z115" s="14">
        <v>10000368</v>
      </c>
      <c r="AA115">
        <f t="shared" si="1"/>
        <v>53141100</v>
      </c>
    </row>
    <row r="116" spans="20:27">
      <c r="T116" s="16">
        <v>79010000</v>
      </c>
      <c r="U116" s="17" t="s">
        <v>564</v>
      </c>
      <c r="V116" s="16">
        <v>79010600</v>
      </c>
      <c r="X116" s="14">
        <v>53141100</v>
      </c>
      <c r="Y116" s="15" t="s">
        <v>1353</v>
      </c>
      <c r="Z116" s="14">
        <v>10000381</v>
      </c>
      <c r="AA116">
        <f t="shared" si="1"/>
        <v>53141100</v>
      </c>
    </row>
    <row r="117" spans="20:27">
      <c r="T117" s="16">
        <v>79010000</v>
      </c>
      <c r="U117" s="17" t="s">
        <v>565</v>
      </c>
      <c r="V117" s="16">
        <v>79011000</v>
      </c>
      <c r="X117" s="14">
        <v>53141100</v>
      </c>
      <c r="Y117" s="15" t="s">
        <v>1354</v>
      </c>
      <c r="Z117" s="14">
        <v>10000678</v>
      </c>
      <c r="AA117">
        <f t="shared" si="1"/>
        <v>53141100</v>
      </c>
    </row>
    <row r="118" spans="20:27">
      <c r="T118" s="16">
        <v>79010000</v>
      </c>
      <c r="U118" s="17" t="s">
        <v>566</v>
      </c>
      <c r="V118" s="16">
        <v>79010300</v>
      </c>
      <c r="X118" s="14">
        <v>53141100</v>
      </c>
      <c r="Y118" s="15" t="s">
        <v>1355</v>
      </c>
      <c r="Z118" s="14">
        <v>10000833</v>
      </c>
      <c r="AA118">
        <f t="shared" si="1"/>
        <v>53141100</v>
      </c>
    </row>
    <row r="119" spans="20:27">
      <c r="T119" s="16">
        <v>79010000</v>
      </c>
      <c r="U119" s="17" t="s">
        <v>567</v>
      </c>
      <c r="V119" s="16">
        <v>79010500</v>
      </c>
      <c r="X119" s="14">
        <v>53141100</v>
      </c>
      <c r="Y119" s="15" t="s">
        <v>1356</v>
      </c>
      <c r="Z119" s="14">
        <v>10000834</v>
      </c>
      <c r="AA119">
        <f t="shared" si="1"/>
        <v>53141100</v>
      </c>
    </row>
    <row r="120" spans="20:27">
      <c r="T120" s="16">
        <v>79010000</v>
      </c>
      <c r="U120" s="17" t="s">
        <v>568</v>
      </c>
      <c r="V120" s="16">
        <v>79010700</v>
      </c>
      <c r="X120" s="14">
        <v>53141100</v>
      </c>
      <c r="Y120" s="15" t="s">
        <v>1357</v>
      </c>
      <c r="Z120" s="14">
        <v>10000677</v>
      </c>
      <c r="AA120">
        <f t="shared" si="1"/>
        <v>53141100</v>
      </c>
    </row>
    <row r="121" spans="20:27">
      <c r="T121" s="16">
        <v>79010000</v>
      </c>
      <c r="U121" s="17" t="s">
        <v>569</v>
      </c>
      <c r="V121" s="16">
        <v>79010100</v>
      </c>
      <c r="X121" s="14">
        <v>53141100</v>
      </c>
      <c r="Y121" s="15" t="s">
        <v>1358</v>
      </c>
      <c r="Z121" s="14">
        <v>10000829</v>
      </c>
      <c r="AA121">
        <f t="shared" si="1"/>
        <v>53141100</v>
      </c>
    </row>
    <row r="122" spans="20:27">
      <c r="T122" s="16">
        <v>79010000</v>
      </c>
      <c r="U122" s="17" t="s">
        <v>570</v>
      </c>
      <c r="V122" s="16">
        <v>79010900</v>
      </c>
      <c r="X122" s="14">
        <v>53141200</v>
      </c>
      <c r="Y122" s="15" t="s">
        <v>1359</v>
      </c>
      <c r="Z122" s="14">
        <v>10000676</v>
      </c>
      <c r="AA122">
        <f t="shared" si="1"/>
        <v>53141200</v>
      </c>
    </row>
    <row r="123" spans="20:27">
      <c r="T123" s="16">
        <v>79010000</v>
      </c>
      <c r="U123" s="17" t="s">
        <v>571</v>
      </c>
      <c r="V123" s="16">
        <v>79010400</v>
      </c>
      <c r="X123" s="14">
        <v>53161000</v>
      </c>
      <c r="Y123" s="15" t="s">
        <v>1294</v>
      </c>
      <c r="Z123" s="14">
        <v>10000762</v>
      </c>
      <c r="AA123">
        <f t="shared" si="1"/>
        <v>53161000</v>
      </c>
    </row>
    <row r="124" spans="20:27">
      <c r="T124" s="16">
        <v>79010000</v>
      </c>
      <c r="U124" s="17" t="s">
        <v>574</v>
      </c>
      <c r="V124" s="16">
        <v>79010800</v>
      </c>
      <c r="X124" s="14">
        <v>53161000</v>
      </c>
      <c r="Y124" s="15" t="s">
        <v>1295</v>
      </c>
      <c r="Z124" s="14">
        <v>10000377</v>
      </c>
      <c r="AA124">
        <f t="shared" si="1"/>
        <v>53161000</v>
      </c>
    </row>
    <row r="125" spans="20:27">
      <c r="T125" s="16">
        <v>83010000</v>
      </c>
      <c r="U125" s="17" t="s">
        <v>575</v>
      </c>
      <c r="V125" s="16">
        <v>83011800</v>
      </c>
      <c r="X125" s="14">
        <v>53161000</v>
      </c>
      <c r="Y125" s="15" t="s">
        <v>1296</v>
      </c>
      <c r="Z125" s="14">
        <v>10000761</v>
      </c>
      <c r="AA125">
        <f t="shared" si="1"/>
        <v>53161000</v>
      </c>
    </row>
    <row r="126" spans="20:27">
      <c r="T126" s="16">
        <v>83010000</v>
      </c>
      <c r="U126" s="17" t="s">
        <v>576</v>
      </c>
      <c r="V126" s="16">
        <v>83010600</v>
      </c>
      <c r="X126" s="14">
        <v>53161000</v>
      </c>
      <c r="Y126" s="15" t="s">
        <v>1297</v>
      </c>
      <c r="Z126" s="14">
        <v>10000775</v>
      </c>
      <c r="AA126">
        <f t="shared" si="1"/>
        <v>53161000</v>
      </c>
    </row>
    <row r="127" spans="20:27">
      <c r="T127" s="16">
        <v>83010000</v>
      </c>
      <c r="U127" s="17" t="s">
        <v>577</v>
      </c>
      <c r="V127" s="16">
        <v>83010500</v>
      </c>
      <c r="X127" s="14">
        <v>53161000</v>
      </c>
      <c r="Y127" s="15" t="s">
        <v>1298</v>
      </c>
      <c r="Z127" s="14">
        <v>10000669</v>
      </c>
      <c r="AA127">
        <f t="shared" si="1"/>
        <v>53161000</v>
      </c>
    </row>
    <row r="128" spans="20:27">
      <c r="T128" s="16">
        <v>83010000</v>
      </c>
      <c r="U128" s="17" t="s">
        <v>578</v>
      </c>
      <c r="V128" s="16">
        <v>83012000</v>
      </c>
      <c r="X128" s="14">
        <v>53161000</v>
      </c>
      <c r="Y128" s="15" t="s">
        <v>1299</v>
      </c>
      <c r="Z128" s="14">
        <v>10000532</v>
      </c>
      <c r="AA128">
        <f t="shared" si="1"/>
        <v>53161000</v>
      </c>
    </row>
    <row r="129" spans="20:27">
      <c r="T129" s="16">
        <v>83010000</v>
      </c>
      <c r="U129" s="17" t="s">
        <v>579</v>
      </c>
      <c r="V129" s="16">
        <v>83011500</v>
      </c>
      <c r="X129" s="14">
        <v>53161000</v>
      </c>
      <c r="Y129" s="15" t="s">
        <v>1300</v>
      </c>
      <c r="Z129" s="14">
        <v>10000533</v>
      </c>
      <c r="AA129">
        <f t="shared" si="1"/>
        <v>53161000</v>
      </c>
    </row>
    <row r="130" spans="20:27">
      <c r="T130" s="16">
        <v>83010000</v>
      </c>
      <c r="U130" s="17" t="s">
        <v>580</v>
      </c>
      <c r="V130" s="16">
        <v>83011200</v>
      </c>
      <c r="X130" s="14">
        <v>53161000</v>
      </c>
      <c r="Y130" s="15" t="s">
        <v>1301</v>
      </c>
      <c r="Z130" s="14">
        <v>10000534</v>
      </c>
      <c r="AA130">
        <f t="shared" si="1"/>
        <v>53161000</v>
      </c>
    </row>
    <row r="131" spans="20:27">
      <c r="T131" s="16">
        <v>83010000</v>
      </c>
      <c r="U131" s="17" t="s">
        <v>581</v>
      </c>
      <c r="V131" s="16">
        <v>83011100</v>
      </c>
      <c r="X131" s="14">
        <v>53161000</v>
      </c>
      <c r="Y131" s="15" t="s">
        <v>1302</v>
      </c>
      <c r="Z131" s="14">
        <v>10006201</v>
      </c>
      <c r="AA131">
        <f t="shared" si="1"/>
        <v>53161000</v>
      </c>
    </row>
    <row r="132" spans="20:27">
      <c r="T132" s="16">
        <v>83010000</v>
      </c>
      <c r="U132" s="17" t="s">
        <v>582</v>
      </c>
      <c r="V132" s="16">
        <v>83011900</v>
      </c>
      <c r="X132" s="14">
        <v>53161000</v>
      </c>
      <c r="Y132" s="15" t="s">
        <v>1303</v>
      </c>
      <c r="Z132" s="14">
        <v>10000764</v>
      </c>
      <c r="AA132">
        <f t="shared" si="1"/>
        <v>53161000</v>
      </c>
    </row>
    <row r="133" spans="20:27">
      <c r="T133" s="16">
        <v>83010000</v>
      </c>
      <c r="U133" s="17" t="s">
        <v>583</v>
      </c>
      <c r="V133" s="16">
        <v>83010200</v>
      </c>
      <c r="X133" s="14">
        <v>53161000</v>
      </c>
      <c r="Y133" s="15" t="s">
        <v>1304</v>
      </c>
      <c r="Z133" s="14">
        <v>10000486</v>
      </c>
      <c r="AA133">
        <f t="shared" si="1"/>
        <v>53161000</v>
      </c>
    </row>
    <row r="134" spans="20:27">
      <c r="T134" s="16">
        <v>83010000</v>
      </c>
      <c r="U134" s="17" t="s">
        <v>584</v>
      </c>
      <c r="V134" s="16">
        <v>83011300</v>
      </c>
      <c r="X134" s="14">
        <v>53161000</v>
      </c>
      <c r="Y134" s="15" t="s">
        <v>1305</v>
      </c>
      <c r="Z134" s="14">
        <v>10000763</v>
      </c>
      <c r="AA134">
        <f t="shared" si="1"/>
        <v>53161000</v>
      </c>
    </row>
    <row r="135" spans="20:27">
      <c r="T135" s="16">
        <v>83010000</v>
      </c>
      <c r="U135" s="17" t="s">
        <v>585</v>
      </c>
      <c r="V135" s="16">
        <v>83011400</v>
      </c>
      <c r="X135" s="14">
        <v>53161200</v>
      </c>
      <c r="Y135" s="15" t="s">
        <v>1307</v>
      </c>
      <c r="Z135" s="14">
        <v>10000360</v>
      </c>
      <c r="AA135">
        <f t="shared" si="1"/>
        <v>53161200</v>
      </c>
    </row>
    <row r="136" spans="20:27">
      <c r="T136" s="16">
        <v>83010000</v>
      </c>
      <c r="U136" s="17" t="s">
        <v>586</v>
      </c>
      <c r="V136" s="16">
        <v>83010300</v>
      </c>
      <c r="X136" s="14">
        <v>53161200</v>
      </c>
      <c r="Y136" s="15" t="s">
        <v>1308</v>
      </c>
      <c r="Z136" s="14">
        <v>10000768</v>
      </c>
      <c r="AA136">
        <f t="shared" si="1"/>
        <v>53161200</v>
      </c>
    </row>
    <row r="137" spans="20:27">
      <c r="T137" s="16">
        <v>83010000</v>
      </c>
      <c r="U137" s="17" t="s">
        <v>587</v>
      </c>
      <c r="V137" s="16">
        <v>83010800</v>
      </c>
      <c r="X137" s="14">
        <v>53161200</v>
      </c>
      <c r="Y137" s="15" t="s">
        <v>1309</v>
      </c>
      <c r="Z137" s="14">
        <v>10000778</v>
      </c>
      <c r="AA137">
        <f t="shared" si="1"/>
        <v>53161200</v>
      </c>
    </row>
    <row r="138" spans="20:27">
      <c r="T138" s="16">
        <v>83010000</v>
      </c>
      <c r="U138" s="17" t="s">
        <v>588</v>
      </c>
      <c r="V138" s="16">
        <v>83011000</v>
      </c>
      <c r="X138" s="14">
        <v>53161200</v>
      </c>
      <c r="Y138" s="15" t="s">
        <v>1310</v>
      </c>
      <c r="Z138" s="14">
        <v>10000671</v>
      </c>
      <c r="AA138">
        <f t="shared" si="1"/>
        <v>53161200</v>
      </c>
    </row>
    <row r="139" spans="20:27">
      <c r="T139" s="16">
        <v>83010000</v>
      </c>
      <c r="U139" s="17" t="s">
        <v>589</v>
      </c>
      <c r="V139" s="16">
        <v>83010400</v>
      </c>
      <c r="X139" s="14">
        <v>53161200</v>
      </c>
      <c r="Y139" s="15" t="s">
        <v>1311</v>
      </c>
      <c r="Z139" s="14">
        <v>10000385</v>
      </c>
      <c r="AA139">
        <f t="shared" si="1"/>
        <v>53161200</v>
      </c>
    </row>
    <row r="140" spans="20:27">
      <c r="T140" s="16">
        <v>83010000</v>
      </c>
      <c r="U140" s="17" t="s">
        <v>590</v>
      </c>
      <c r="V140" s="16">
        <v>83011700</v>
      </c>
      <c r="X140" s="14">
        <v>53161200</v>
      </c>
      <c r="Y140" s="15" t="s">
        <v>1312</v>
      </c>
      <c r="Z140" s="14">
        <v>10000767</v>
      </c>
      <c r="AA140">
        <f t="shared" si="1"/>
        <v>53161200</v>
      </c>
    </row>
    <row r="141" spans="20:27">
      <c r="T141" s="16">
        <v>83010000</v>
      </c>
      <c r="U141" s="17" t="s">
        <v>591</v>
      </c>
      <c r="V141" s="16">
        <v>83012100</v>
      </c>
      <c r="X141" s="14">
        <v>53161200</v>
      </c>
      <c r="Y141" s="15" t="s">
        <v>1313</v>
      </c>
      <c r="Z141" s="14">
        <v>10000358</v>
      </c>
      <c r="AA141">
        <f t="shared" si="1"/>
        <v>53161200</v>
      </c>
    </row>
    <row r="142" spans="20:27">
      <c r="T142" s="16">
        <v>83010000</v>
      </c>
      <c r="U142" s="17" t="s">
        <v>592</v>
      </c>
      <c r="V142" s="16">
        <v>83012300</v>
      </c>
      <c r="X142" s="14">
        <v>53161200</v>
      </c>
      <c r="Y142" s="15" t="s">
        <v>1314</v>
      </c>
      <c r="Z142" s="14">
        <v>10000780</v>
      </c>
      <c r="AA142">
        <f t="shared" si="1"/>
        <v>53161200</v>
      </c>
    </row>
    <row r="143" spans="20:27">
      <c r="T143" s="16">
        <v>83010000</v>
      </c>
      <c r="U143" s="17" t="s">
        <v>593</v>
      </c>
      <c r="V143" s="16">
        <v>83010700</v>
      </c>
      <c r="X143" s="14">
        <v>53161200</v>
      </c>
      <c r="Y143" s="15" t="s">
        <v>1315</v>
      </c>
      <c r="Z143" s="14">
        <v>10000333</v>
      </c>
      <c r="AA143">
        <f t="shared" si="1"/>
        <v>53161200</v>
      </c>
    </row>
    <row r="144" spans="20:27">
      <c r="T144" s="16">
        <v>83010000</v>
      </c>
      <c r="U144" s="17" t="s">
        <v>594</v>
      </c>
      <c r="V144" s="16">
        <v>83010100</v>
      </c>
      <c r="X144" s="14">
        <v>53161200</v>
      </c>
      <c r="Y144" s="15" t="s">
        <v>1316</v>
      </c>
      <c r="Z144" s="14">
        <v>10000359</v>
      </c>
      <c r="AA144">
        <f t="shared" si="1"/>
        <v>53161200</v>
      </c>
    </row>
    <row r="145" spans="20:27">
      <c r="T145" s="16">
        <v>83010000</v>
      </c>
      <c r="U145" s="17" t="s">
        <v>595</v>
      </c>
      <c r="V145" s="16">
        <v>83010900</v>
      </c>
      <c r="X145" s="14">
        <v>53161200</v>
      </c>
      <c r="Y145" s="15" t="s">
        <v>1317</v>
      </c>
      <c r="Z145" s="14">
        <v>10000361</v>
      </c>
      <c r="AA145">
        <f t="shared" si="1"/>
        <v>53161200</v>
      </c>
    </row>
    <row r="146" spans="20:27">
      <c r="T146" s="16">
        <v>83010000</v>
      </c>
      <c r="U146" s="17" t="s">
        <v>596</v>
      </c>
      <c r="V146" s="16">
        <v>83012200</v>
      </c>
      <c r="X146" s="14">
        <v>53161300</v>
      </c>
      <c r="Y146" s="15" t="s">
        <v>1318</v>
      </c>
      <c r="Z146" s="14">
        <v>10000365</v>
      </c>
      <c r="AA146">
        <f t="shared" si="1"/>
        <v>53161300</v>
      </c>
    </row>
    <row r="147" spans="20:27">
      <c r="T147" s="14">
        <v>86010000</v>
      </c>
      <c r="U147" s="15" t="s">
        <v>504</v>
      </c>
      <c r="V147" s="14">
        <v>86010100</v>
      </c>
      <c r="X147" s="14">
        <v>53161400</v>
      </c>
      <c r="Y147" s="15" t="s">
        <v>1319</v>
      </c>
      <c r="Z147" s="14">
        <v>10000672</v>
      </c>
      <c r="AA147">
        <f t="shared" ref="AA147:AA210" si="2">X147</f>
        <v>53161400</v>
      </c>
    </row>
    <row r="148" spans="20:27">
      <c r="T148" s="14">
        <v>86010000</v>
      </c>
      <c r="U148" s="15" t="s">
        <v>507</v>
      </c>
      <c r="V148" s="14">
        <v>86010400</v>
      </c>
      <c r="X148" s="14">
        <v>53161500</v>
      </c>
      <c r="Y148" s="15" t="s">
        <v>1321</v>
      </c>
      <c r="Z148" s="14">
        <v>10000772</v>
      </c>
      <c r="AA148">
        <f t="shared" si="2"/>
        <v>53161500</v>
      </c>
    </row>
    <row r="149" spans="20:27">
      <c r="T149" s="14">
        <v>86010000</v>
      </c>
      <c r="U149" s="15" t="s">
        <v>505</v>
      </c>
      <c r="V149" s="14">
        <v>86010200</v>
      </c>
      <c r="X149" s="14">
        <v>53161500</v>
      </c>
      <c r="Y149" s="15" t="s">
        <v>1322</v>
      </c>
      <c r="Z149" s="14">
        <v>10000779</v>
      </c>
      <c r="AA149">
        <f t="shared" si="2"/>
        <v>53161500</v>
      </c>
    </row>
    <row r="150" spans="20:27">
      <c r="T150" s="14">
        <v>86010000</v>
      </c>
      <c r="U150" s="15" t="s">
        <v>506</v>
      </c>
      <c r="V150" s="14">
        <v>86010300</v>
      </c>
      <c r="X150" s="14">
        <v>53161500</v>
      </c>
      <c r="Y150" s="15" t="s">
        <v>1323</v>
      </c>
      <c r="Z150" s="14">
        <v>10000774</v>
      </c>
      <c r="AA150">
        <f t="shared" si="2"/>
        <v>53161500</v>
      </c>
    </row>
    <row r="151" spans="20:27">
      <c r="T151" s="14">
        <v>86010000</v>
      </c>
      <c r="U151" s="15" t="s">
        <v>508</v>
      </c>
      <c r="V151" s="14">
        <v>86010500</v>
      </c>
      <c r="X151" s="14">
        <v>53161500</v>
      </c>
      <c r="Y151" s="15" t="s">
        <v>1324</v>
      </c>
      <c r="Z151" s="14">
        <v>10000773</v>
      </c>
      <c r="AA151">
        <f t="shared" si="2"/>
        <v>53161500</v>
      </c>
    </row>
    <row r="152" spans="20:27">
      <c r="T152" s="14">
        <v>86010000</v>
      </c>
      <c r="U152" s="15" t="s">
        <v>514</v>
      </c>
      <c r="V152" s="14">
        <v>86010600</v>
      </c>
      <c r="X152" s="14">
        <v>53161500</v>
      </c>
      <c r="Y152" s="15" t="s">
        <v>1325</v>
      </c>
      <c r="Z152" s="14">
        <v>10000771</v>
      </c>
      <c r="AA152">
        <f t="shared" si="2"/>
        <v>53161500</v>
      </c>
    </row>
    <row r="153" spans="20:27">
      <c r="T153" s="14">
        <v>86010000</v>
      </c>
      <c r="U153" s="15" t="s">
        <v>518</v>
      </c>
      <c r="V153" s="14">
        <v>86010700</v>
      </c>
      <c r="X153" s="14">
        <v>53161500</v>
      </c>
      <c r="Y153" s="15" t="s">
        <v>1326</v>
      </c>
      <c r="Z153" s="14">
        <v>10000769</v>
      </c>
      <c r="AA153">
        <f t="shared" si="2"/>
        <v>53161500</v>
      </c>
    </row>
    <row r="154" spans="20:27">
      <c r="T154" s="14">
        <v>86010000</v>
      </c>
      <c r="U154" s="15" t="s">
        <v>540</v>
      </c>
      <c r="V154" s="14">
        <v>86011200</v>
      </c>
      <c r="X154" s="14">
        <v>53161500</v>
      </c>
      <c r="Y154" s="15" t="s">
        <v>1327</v>
      </c>
      <c r="Z154" s="14">
        <v>10000770</v>
      </c>
      <c r="AA154">
        <f t="shared" si="2"/>
        <v>53161500</v>
      </c>
    </row>
    <row r="155" spans="20:27">
      <c r="T155" s="14">
        <v>86010000</v>
      </c>
      <c r="U155" s="15" t="s">
        <v>522</v>
      </c>
      <c r="V155" s="14">
        <v>86010800</v>
      </c>
      <c r="X155" s="14">
        <v>53181100</v>
      </c>
      <c r="Y155" s="15" t="s">
        <v>1362</v>
      </c>
      <c r="Z155" s="14">
        <v>10000338</v>
      </c>
      <c r="AA155">
        <f t="shared" si="2"/>
        <v>53181100</v>
      </c>
    </row>
    <row r="156" spans="20:27">
      <c r="T156" s="14">
        <v>86010000</v>
      </c>
      <c r="U156" s="15" t="s">
        <v>532</v>
      </c>
      <c r="V156" s="14">
        <v>86011100</v>
      </c>
      <c r="X156" s="14">
        <v>53181100</v>
      </c>
      <c r="Y156" s="15" t="s">
        <v>1363</v>
      </c>
      <c r="Z156" s="14">
        <v>10000335</v>
      </c>
      <c r="AA156">
        <f t="shared" si="2"/>
        <v>53181100</v>
      </c>
    </row>
    <row r="157" spans="20:27">
      <c r="T157" s="14">
        <v>86010000</v>
      </c>
      <c r="U157" s="15" t="s">
        <v>527</v>
      </c>
      <c r="V157" s="14">
        <v>86011000</v>
      </c>
      <c r="X157" s="14">
        <v>53181100</v>
      </c>
      <c r="Y157" s="15" t="s">
        <v>1364</v>
      </c>
      <c r="Z157" s="14">
        <v>10000341</v>
      </c>
      <c r="AA157">
        <f t="shared" si="2"/>
        <v>53181100</v>
      </c>
    </row>
    <row r="158" spans="20:27">
      <c r="T158" s="14">
        <v>86010000</v>
      </c>
      <c r="U158" s="15" t="s">
        <v>526</v>
      </c>
      <c r="V158" s="14">
        <v>86010900</v>
      </c>
      <c r="X158" s="14">
        <v>53181100</v>
      </c>
      <c r="Y158" s="15" t="s">
        <v>1365</v>
      </c>
      <c r="Z158" s="14">
        <v>10000485</v>
      </c>
      <c r="AA158">
        <f t="shared" si="2"/>
        <v>53181100</v>
      </c>
    </row>
    <row r="159" spans="20:27">
      <c r="T159" s="16">
        <v>88010000</v>
      </c>
      <c r="U159" s="17" t="s">
        <v>597</v>
      </c>
      <c r="V159" s="16">
        <v>88010500</v>
      </c>
      <c r="X159" s="14">
        <v>53181100</v>
      </c>
      <c r="Y159" s="15" t="s">
        <v>1366</v>
      </c>
      <c r="Z159" s="14">
        <v>10000786</v>
      </c>
      <c r="AA159">
        <f t="shared" si="2"/>
        <v>53181100</v>
      </c>
    </row>
    <row r="160" spans="20:27">
      <c r="T160" s="16">
        <v>88010000</v>
      </c>
      <c r="U160" s="17" t="s">
        <v>598</v>
      </c>
      <c r="V160" s="16">
        <v>88010100</v>
      </c>
      <c r="X160" s="14">
        <v>53181100</v>
      </c>
      <c r="Y160" s="15" t="s">
        <v>1367</v>
      </c>
      <c r="Z160" s="14">
        <v>10000715</v>
      </c>
      <c r="AA160">
        <f t="shared" si="2"/>
        <v>53181100</v>
      </c>
    </row>
    <row r="161" spans="20:27">
      <c r="T161" s="16">
        <v>88010000</v>
      </c>
      <c r="U161" s="17" t="s">
        <v>599</v>
      </c>
      <c r="V161" s="16">
        <v>88010200</v>
      </c>
      <c r="X161" s="14">
        <v>53181100</v>
      </c>
      <c r="Y161" s="15" t="s">
        <v>1368</v>
      </c>
      <c r="Z161" s="14">
        <v>10000375</v>
      </c>
      <c r="AA161">
        <f t="shared" si="2"/>
        <v>53181100</v>
      </c>
    </row>
    <row r="162" spans="20:27">
      <c r="T162" s="16">
        <v>88020000</v>
      </c>
      <c r="U162" s="17" t="s">
        <v>600</v>
      </c>
      <c r="V162" s="16">
        <v>88020200</v>
      </c>
      <c r="X162" s="14">
        <v>53181200</v>
      </c>
      <c r="Y162" s="15" t="s">
        <v>1370</v>
      </c>
      <c r="Z162" s="14">
        <v>10000344</v>
      </c>
      <c r="AA162">
        <f t="shared" si="2"/>
        <v>53181200</v>
      </c>
    </row>
    <row r="163" spans="20:27">
      <c r="T163" s="16">
        <v>88020000</v>
      </c>
      <c r="U163" s="17" t="s">
        <v>601</v>
      </c>
      <c r="V163" s="16">
        <v>88020100</v>
      </c>
      <c r="X163" s="14">
        <v>53181200</v>
      </c>
      <c r="Y163" s="15" t="s">
        <v>1371</v>
      </c>
      <c r="Z163" s="14">
        <v>10000482</v>
      </c>
      <c r="AA163">
        <f t="shared" si="2"/>
        <v>53181200</v>
      </c>
    </row>
    <row r="164" spans="20:27">
      <c r="T164" s="16">
        <v>88030000</v>
      </c>
      <c r="U164" s="17" t="s">
        <v>552</v>
      </c>
      <c r="V164" s="16">
        <v>88030100</v>
      </c>
      <c r="X164" s="14">
        <v>53181200</v>
      </c>
      <c r="Y164" s="15" t="s">
        <v>1372</v>
      </c>
      <c r="Z164" s="14">
        <v>10000483</v>
      </c>
      <c r="AA164">
        <f t="shared" si="2"/>
        <v>53181200</v>
      </c>
    </row>
    <row r="165" spans="20:27">
      <c r="T165" s="16">
        <v>92010000</v>
      </c>
      <c r="U165" s="17" t="s">
        <v>602</v>
      </c>
      <c r="V165" s="16">
        <v>92010300</v>
      </c>
      <c r="X165" s="14">
        <v>53181200</v>
      </c>
      <c r="Y165" s="15" t="s">
        <v>1373</v>
      </c>
      <c r="Z165" s="14">
        <v>10000320</v>
      </c>
      <c r="AA165">
        <f t="shared" si="2"/>
        <v>53181200</v>
      </c>
    </row>
    <row r="166" spans="20:27">
      <c r="T166" s="16">
        <v>92010000</v>
      </c>
      <c r="U166" s="17" t="s">
        <v>603</v>
      </c>
      <c r="V166" s="16">
        <v>92010100</v>
      </c>
      <c r="X166" s="14">
        <v>53181200</v>
      </c>
      <c r="Y166" s="15" t="s">
        <v>1374</v>
      </c>
      <c r="Z166" s="14">
        <v>10000376</v>
      </c>
      <c r="AA166">
        <f t="shared" si="2"/>
        <v>53181200</v>
      </c>
    </row>
    <row r="167" spans="20:27">
      <c r="T167" s="16">
        <v>92020000</v>
      </c>
      <c r="U167" s="17" t="s">
        <v>557</v>
      </c>
      <c r="V167" s="16">
        <v>92020100</v>
      </c>
      <c r="X167" s="14">
        <v>53181200</v>
      </c>
      <c r="Y167" s="15" t="s">
        <v>1375</v>
      </c>
      <c r="Z167" s="14">
        <v>10000785</v>
      </c>
      <c r="AA167">
        <f t="shared" si="2"/>
        <v>53181200</v>
      </c>
    </row>
    <row r="168" spans="20:27">
      <c r="T168" s="16">
        <v>92030000</v>
      </c>
      <c r="U168" s="17" t="s">
        <v>632</v>
      </c>
      <c r="V168" s="16">
        <v>92030100</v>
      </c>
      <c r="X168" s="14">
        <v>53181200</v>
      </c>
      <c r="Y168" s="15" t="s">
        <v>1376</v>
      </c>
      <c r="Z168" s="14">
        <v>10000714</v>
      </c>
      <c r="AA168">
        <f t="shared" si="2"/>
        <v>53181200</v>
      </c>
    </row>
    <row r="169" spans="20:27">
      <c r="T169" s="16">
        <v>92040000</v>
      </c>
      <c r="U169" s="17" t="s">
        <v>633</v>
      </c>
      <c r="V169" s="16">
        <v>92040100</v>
      </c>
      <c r="X169" s="14">
        <v>53181200</v>
      </c>
      <c r="Y169" s="15" t="s">
        <v>1377</v>
      </c>
      <c r="Z169" s="14">
        <v>10000362</v>
      </c>
      <c r="AA169">
        <f t="shared" si="2"/>
        <v>53181200</v>
      </c>
    </row>
    <row r="170" spans="20:27">
      <c r="X170" s="14">
        <v>53181300</v>
      </c>
      <c r="Y170" s="15" t="s">
        <v>1379</v>
      </c>
      <c r="Z170" s="14">
        <v>10000481</v>
      </c>
      <c r="AA170">
        <f t="shared" si="2"/>
        <v>53181300</v>
      </c>
    </row>
    <row r="171" spans="20:27">
      <c r="X171" s="14">
        <v>53181300</v>
      </c>
      <c r="Y171" s="15" t="s">
        <v>1380</v>
      </c>
      <c r="Z171" s="14">
        <v>10000321</v>
      </c>
      <c r="AA171">
        <f t="shared" si="2"/>
        <v>53181300</v>
      </c>
    </row>
    <row r="172" spans="20:27">
      <c r="X172" s="14">
        <v>53181300</v>
      </c>
      <c r="Y172" s="15" t="s">
        <v>1381</v>
      </c>
      <c r="Z172" s="14">
        <v>10000709</v>
      </c>
      <c r="AA172">
        <f t="shared" si="2"/>
        <v>53181300</v>
      </c>
    </row>
    <row r="173" spans="20:27">
      <c r="X173" s="14">
        <v>53181300</v>
      </c>
      <c r="Y173" s="15" t="s">
        <v>1382</v>
      </c>
      <c r="Z173" s="14">
        <v>10000710</v>
      </c>
      <c r="AA173">
        <f t="shared" si="2"/>
        <v>53181300</v>
      </c>
    </row>
    <row r="174" spans="20:27">
      <c r="X174" s="14">
        <v>53181300</v>
      </c>
      <c r="Y174" s="15" t="s">
        <v>1383</v>
      </c>
      <c r="Z174" s="14">
        <v>10000784</v>
      </c>
      <c r="AA174">
        <f t="shared" si="2"/>
        <v>53181300</v>
      </c>
    </row>
    <row r="175" spans="20:27">
      <c r="X175" s="14">
        <v>53181300</v>
      </c>
      <c r="Y175" s="15" t="s">
        <v>1384</v>
      </c>
      <c r="Z175" s="14">
        <v>10000713</v>
      </c>
      <c r="AA175">
        <f t="shared" si="2"/>
        <v>53181300</v>
      </c>
    </row>
    <row r="176" spans="20:27">
      <c r="X176" s="14">
        <v>53181500</v>
      </c>
      <c r="Y176" s="15" t="s">
        <v>1391</v>
      </c>
      <c r="Z176" s="14">
        <v>10000536</v>
      </c>
      <c r="AA176">
        <f t="shared" si="2"/>
        <v>53181500</v>
      </c>
    </row>
    <row r="177" spans="24:27">
      <c r="X177" s="14">
        <v>53181500</v>
      </c>
      <c r="Y177" s="15" t="s">
        <v>1392</v>
      </c>
      <c r="Z177" s="14">
        <v>10000383</v>
      </c>
      <c r="AA177">
        <f t="shared" si="2"/>
        <v>53181500</v>
      </c>
    </row>
    <row r="178" spans="24:27">
      <c r="X178" s="14">
        <v>53181500</v>
      </c>
      <c r="Y178" s="15" t="s">
        <v>1393</v>
      </c>
      <c r="Z178" s="14">
        <v>10000336</v>
      </c>
      <c r="AA178">
        <f t="shared" si="2"/>
        <v>53181500</v>
      </c>
    </row>
    <row r="179" spans="24:27">
      <c r="X179" s="14">
        <v>53181500</v>
      </c>
      <c r="Y179" s="15" t="s">
        <v>1394</v>
      </c>
      <c r="Z179" s="14">
        <v>10000337</v>
      </c>
      <c r="AA179">
        <f t="shared" si="2"/>
        <v>53181500</v>
      </c>
    </row>
    <row r="180" spans="24:27">
      <c r="X180" s="14">
        <v>53181500</v>
      </c>
      <c r="Y180" s="15" t="s">
        <v>1395</v>
      </c>
      <c r="Z180" s="14">
        <v>10000363</v>
      </c>
      <c r="AA180">
        <f t="shared" si="2"/>
        <v>53181500</v>
      </c>
    </row>
    <row r="181" spans="24:27">
      <c r="X181" s="14">
        <v>53181500</v>
      </c>
      <c r="Y181" s="15" t="s">
        <v>1396</v>
      </c>
      <c r="Z181" s="14">
        <v>10000384</v>
      </c>
      <c r="AA181">
        <f t="shared" si="2"/>
        <v>53181500</v>
      </c>
    </row>
    <row r="182" spans="24:27">
      <c r="X182" s="14">
        <v>53181500</v>
      </c>
      <c r="Y182" s="15" t="s">
        <v>1397</v>
      </c>
      <c r="Z182" s="14">
        <v>10000781</v>
      </c>
      <c r="AA182">
        <f t="shared" si="2"/>
        <v>53181500</v>
      </c>
    </row>
    <row r="183" spans="24:27">
      <c r="X183" s="14">
        <v>53181500</v>
      </c>
      <c r="Y183" s="15" t="s">
        <v>1398</v>
      </c>
      <c r="Z183" s="14">
        <v>10005839</v>
      </c>
      <c r="AA183">
        <f t="shared" si="2"/>
        <v>53181500</v>
      </c>
    </row>
    <row r="184" spans="24:27">
      <c r="X184" s="14">
        <v>53181500</v>
      </c>
      <c r="Y184" s="15" t="s">
        <v>1399</v>
      </c>
      <c r="Z184" s="14">
        <v>10000782</v>
      </c>
      <c r="AA184">
        <f t="shared" si="2"/>
        <v>53181500</v>
      </c>
    </row>
    <row r="185" spans="24:27">
      <c r="X185" s="14">
        <v>53181500</v>
      </c>
      <c r="Y185" s="15" t="s">
        <v>1400</v>
      </c>
      <c r="Z185" s="14">
        <v>10000783</v>
      </c>
      <c r="AA185">
        <f t="shared" si="2"/>
        <v>53181500</v>
      </c>
    </row>
    <row r="186" spans="24:27">
      <c r="X186" s="14">
        <v>53181500</v>
      </c>
      <c r="Y186" s="15" t="s">
        <v>1401</v>
      </c>
      <c r="Z186" s="14">
        <v>10000716</v>
      </c>
      <c r="AA186">
        <f t="shared" si="2"/>
        <v>53181500</v>
      </c>
    </row>
    <row r="187" spans="24:27">
      <c r="X187" s="14">
        <v>53181600</v>
      </c>
      <c r="Y187" s="15" t="s">
        <v>1402</v>
      </c>
      <c r="Z187" s="14">
        <v>10000712</v>
      </c>
      <c r="AA187">
        <f t="shared" si="2"/>
        <v>53181600</v>
      </c>
    </row>
    <row r="188" spans="24:27">
      <c r="X188" s="14">
        <v>53201000</v>
      </c>
      <c r="Y188" s="15" t="s">
        <v>1285</v>
      </c>
      <c r="Z188" s="14">
        <v>10000807</v>
      </c>
      <c r="AA188">
        <f t="shared" si="2"/>
        <v>53201000</v>
      </c>
    </row>
    <row r="189" spans="24:27">
      <c r="X189" s="14">
        <v>53201000</v>
      </c>
      <c r="Y189" s="15" t="s">
        <v>1286</v>
      </c>
      <c r="Z189" s="14">
        <v>10000758</v>
      </c>
      <c r="AA189">
        <f t="shared" si="2"/>
        <v>53201000</v>
      </c>
    </row>
    <row r="190" spans="24:27">
      <c r="X190" s="14">
        <v>53201000</v>
      </c>
      <c r="Y190" s="15" t="s">
        <v>1287</v>
      </c>
      <c r="Z190" s="14">
        <v>10000760</v>
      </c>
      <c r="AA190">
        <f t="shared" si="2"/>
        <v>53201000</v>
      </c>
    </row>
    <row r="191" spans="24:27">
      <c r="X191" s="14">
        <v>53201000</v>
      </c>
      <c r="Y191" s="15" t="s">
        <v>1288</v>
      </c>
      <c r="Z191" s="14">
        <v>10000668</v>
      </c>
      <c r="AA191">
        <f t="shared" si="2"/>
        <v>53201000</v>
      </c>
    </row>
    <row r="192" spans="24:27">
      <c r="X192" s="14">
        <v>53201000</v>
      </c>
      <c r="Y192" s="15" t="s">
        <v>1289</v>
      </c>
      <c r="Z192" s="14">
        <v>10000567</v>
      </c>
      <c r="AA192">
        <f t="shared" si="2"/>
        <v>53201000</v>
      </c>
    </row>
    <row r="193" spans="24:27">
      <c r="X193" s="14">
        <v>53201000</v>
      </c>
      <c r="Y193" s="15" t="s">
        <v>1290</v>
      </c>
      <c r="Z193" s="14">
        <v>10000566</v>
      </c>
      <c r="AA193">
        <f t="shared" si="2"/>
        <v>53201000</v>
      </c>
    </row>
    <row r="194" spans="24:27">
      <c r="X194" s="14">
        <v>53201000</v>
      </c>
      <c r="Y194" s="15" t="s">
        <v>1291</v>
      </c>
      <c r="Z194" s="14">
        <v>10000759</v>
      </c>
      <c r="AA194">
        <f t="shared" si="2"/>
        <v>53201000</v>
      </c>
    </row>
    <row r="195" spans="24:27">
      <c r="X195" s="14">
        <v>53220100</v>
      </c>
      <c r="Y195" s="15" t="s">
        <v>1282</v>
      </c>
      <c r="Z195" s="14">
        <v>10000666</v>
      </c>
      <c r="AA195">
        <f t="shared" si="2"/>
        <v>53220100</v>
      </c>
    </row>
    <row r="196" spans="24:27">
      <c r="X196" s="14">
        <v>54101500</v>
      </c>
      <c r="Y196" s="15" t="s">
        <v>1155</v>
      </c>
      <c r="Z196" s="14">
        <v>10000732</v>
      </c>
      <c r="AA196">
        <f t="shared" si="2"/>
        <v>54101500</v>
      </c>
    </row>
    <row r="197" spans="24:27">
      <c r="X197" s="14">
        <v>54101500</v>
      </c>
      <c r="Y197" s="15" t="s">
        <v>1227</v>
      </c>
      <c r="Z197" s="14">
        <v>10000491</v>
      </c>
      <c r="AA197">
        <f t="shared" si="2"/>
        <v>54101500</v>
      </c>
    </row>
    <row r="198" spans="24:27">
      <c r="X198" s="14">
        <v>54101500</v>
      </c>
      <c r="Y198" s="15" t="s">
        <v>1228</v>
      </c>
      <c r="Z198" s="14">
        <v>10000823</v>
      </c>
      <c r="AA198">
        <f t="shared" si="2"/>
        <v>54101500</v>
      </c>
    </row>
    <row r="199" spans="24:27">
      <c r="X199" s="14">
        <v>54101500</v>
      </c>
      <c r="Y199" s="15" t="s">
        <v>1229</v>
      </c>
      <c r="Z199" s="14">
        <v>10000490</v>
      </c>
      <c r="AA199">
        <f t="shared" si="2"/>
        <v>54101500</v>
      </c>
    </row>
    <row r="200" spans="24:27">
      <c r="X200" s="14">
        <v>54101500</v>
      </c>
      <c r="Y200" s="15" t="s">
        <v>1230</v>
      </c>
      <c r="Z200" s="14">
        <v>10000724</v>
      </c>
      <c r="AA200">
        <f t="shared" si="2"/>
        <v>54101500</v>
      </c>
    </row>
    <row r="201" spans="24:27">
      <c r="X201" s="14">
        <v>54101500</v>
      </c>
      <c r="Y201" s="15" t="s">
        <v>1231</v>
      </c>
      <c r="Z201" s="14">
        <v>10000492</v>
      </c>
      <c r="AA201">
        <f t="shared" si="2"/>
        <v>54101500</v>
      </c>
    </row>
    <row r="202" spans="24:27">
      <c r="X202" s="14">
        <v>54101500</v>
      </c>
      <c r="Y202" s="15" t="s">
        <v>1232</v>
      </c>
      <c r="Z202" s="14">
        <v>10000493</v>
      </c>
      <c r="AA202">
        <f t="shared" si="2"/>
        <v>54101500</v>
      </c>
    </row>
    <row r="203" spans="24:27">
      <c r="X203" s="14">
        <v>54101500</v>
      </c>
      <c r="Y203" s="15" t="s">
        <v>1233</v>
      </c>
      <c r="Z203" s="14">
        <v>10000820</v>
      </c>
      <c r="AA203">
        <f t="shared" si="2"/>
        <v>54101500</v>
      </c>
    </row>
    <row r="204" spans="24:27">
      <c r="X204" s="14">
        <v>54101500</v>
      </c>
      <c r="Y204" s="15" t="s">
        <v>1234</v>
      </c>
      <c r="Z204" s="14">
        <v>10000825</v>
      </c>
      <c r="AA204">
        <f t="shared" si="2"/>
        <v>54101500</v>
      </c>
    </row>
    <row r="205" spans="24:27">
      <c r="X205" s="14">
        <v>54101500</v>
      </c>
      <c r="Y205" s="15" t="s">
        <v>1235</v>
      </c>
      <c r="Z205" s="14">
        <v>10000726</v>
      </c>
      <c r="AA205">
        <f t="shared" si="2"/>
        <v>54101500</v>
      </c>
    </row>
    <row r="206" spans="24:27">
      <c r="X206" s="14">
        <v>54101500</v>
      </c>
      <c r="Y206" s="15" t="s">
        <v>1236</v>
      </c>
      <c r="Z206" s="14">
        <v>10000504</v>
      </c>
      <c r="AA206">
        <f t="shared" si="2"/>
        <v>54101500</v>
      </c>
    </row>
    <row r="207" spans="24:27">
      <c r="X207" s="14">
        <v>54101600</v>
      </c>
      <c r="Y207" s="15" t="s">
        <v>1238</v>
      </c>
      <c r="Z207" s="14">
        <v>10000498</v>
      </c>
      <c r="AA207">
        <f t="shared" si="2"/>
        <v>54101600</v>
      </c>
    </row>
    <row r="208" spans="24:27">
      <c r="X208" s="14">
        <v>54101600</v>
      </c>
      <c r="Y208" s="15" t="s">
        <v>1239</v>
      </c>
      <c r="Z208" s="14">
        <v>10000827</v>
      </c>
      <c r="AA208">
        <f t="shared" si="2"/>
        <v>54101600</v>
      </c>
    </row>
    <row r="209" spans="24:27">
      <c r="X209" s="14">
        <v>54101600</v>
      </c>
      <c r="Y209" s="15" t="s">
        <v>1240</v>
      </c>
      <c r="Z209" s="14">
        <v>10000822</v>
      </c>
      <c r="AA209">
        <f t="shared" si="2"/>
        <v>54101600</v>
      </c>
    </row>
    <row r="210" spans="24:27">
      <c r="X210" s="14">
        <v>54101600</v>
      </c>
      <c r="Y210" s="15" t="s">
        <v>1241</v>
      </c>
      <c r="Z210" s="14">
        <v>10000494</v>
      </c>
      <c r="AA210">
        <f t="shared" si="2"/>
        <v>54101600</v>
      </c>
    </row>
    <row r="211" spans="24:27">
      <c r="X211" s="14">
        <v>54101600</v>
      </c>
      <c r="Y211" s="15" t="s">
        <v>1242</v>
      </c>
      <c r="Z211" s="14">
        <v>10000728</v>
      </c>
      <c r="AA211">
        <f t="shared" ref="AA211:AA274" si="3">X211</f>
        <v>54101600</v>
      </c>
    </row>
    <row r="212" spans="24:27">
      <c r="X212" s="14">
        <v>54101600</v>
      </c>
      <c r="Y212" s="15" t="s">
        <v>1243</v>
      </c>
      <c r="Z212" s="14">
        <v>10000496</v>
      </c>
      <c r="AA212">
        <f t="shared" si="3"/>
        <v>54101600</v>
      </c>
    </row>
    <row r="213" spans="24:27">
      <c r="X213" s="14">
        <v>54101600</v>
      </c>
      <c r="Y213" s="15" t="s">
        <v>1244</v>
      </c>
      <c r="Z213" s="14">
        <v>10000505</v>
      </c>
      <c r="AA213">
        <f t="shared" si="3"/>
        <v>54101600</v>
      </c>
    </row>
    <row r="214" spans="24:27">
      <c r="X214" s="14">
        <v>54101600</v>
      </c>
      <c r="Y214" s="15" t="s">
        <v>1245</v>
      </c>
      <c r="Z214" s="14">
        <v>10000824</v>
      </c>
      <c r="AA214">
        <f t="shared" si="3"/>
        <v>54101600</v>
      </c>
    </row>
    <row r="215" spans="24:27">
      <c r="X215" s="14">
        <v>54101600</v>
      </c>
      <c r="Y215" s="15" t="s">
        <v>1246</v>
      </c>
      <c r="Z215" s="14">
        <v>10000826</v>
      </c>
      <c r="AA215">
        <f t="shared" si="3"/>
        <v>54101600</v>
      </c>
    </row>
    <row r="216" spans="24:27">
      <c r="X216" s="14">
        <v>54101600</v>
      </c>
      <c r="Y216" s="15" t="s">
        <v>1247</v>
      </c>
      <c r="Z216" s="14">
        <v>10000729</v>
      </c>
      <c r="AA216">
        <f t="shared" si="3"/>
        <v>54101600</v>
      </c>
    </row>
    <row r="217" spans="24:27">
      <c r="X217" s="14">
        <v>54101600</v>
      </c>
      <c r="Y217" s="15" t="s">
        <v>1248</v>
      </c>
      <c r="Z217" s="14">
        <v>10000495</v>
      </c>
      <c r="AA217">
        <f t="shared" si="3"/>
        <v>54101600</v>
      </c>
    </row>
    <row r="218" spans="24:27">
      <c r="X218" s="14">
        <v>54101600</v>
      </c>
      <c r="Y218" s="15" t="s">
        <v>1249</v>
      </c>
      <c r="Z218" s="14">
        <v>10000821</v>
      </c>
      <c r="AA218">
        <f t="shared" si="3"/>
        <v>54101600</v>
      </c>
    </row>
    <row r="219" spans="24:27">
      <c r="X219" s="14">
        <v>54101700</v>
      </c>
      <c r="Y219" s="15" t="s">
        <v>1251</v>
      </c>
      <c r="Z219" s="14">
        <v>10000727</v>
      </c>
      <c r="AA219">
        <f t="shared" si="3"/>
        <v>54101700</v>
      </c>
    </row>
    <row r="220" spans="24:27">
      <c r="X220" s="14">
        <v>54111500</v>
      </c>
      <c r="Y220" s="15" t="s">
        <v>1253</v>
      </c>
      <c r="Z220" s="14">
        <v>10000792</v>
      </c>
      <c r="AA220">
        <f t="shared" si="3"/>
        <v>54111500</v>
      </c>
    </row>
    <row r="221" spans="24:27">
      <c r="X221" s="14">
        <v>54111500</v>
      </c>
      <c r="Y221" s="15" t="s">
        <v>1254</v>
      </c>
      <c r="Z221" s="14">
        <v>10000502</v>
      </c>
      <c r="AA221">
        <f t="shared" si="3"/>
        <v>54111500</v>
      </c>
    </row>
    <row r="222" spans="24:27">
      <c r="X222" s="14">
        <v>54111500</v>
      </c>
      <c r="Y222" s="15" t="s">
        <v>1255</v>
      </c>
      <c r="Z222" s="14">
        <v>10000795</v>
      </c>
      <c r="AA222">
        <f t="shared" si="3"/>
        <v>54111500</v>
      </c>
    </row>
    <row r="223" spans="24:27">
      <c r="X223" s="14">
        <v>54111500</v>
      </c>
      <c r="Y223" s="15" t="s">
        <v>1256</v>
      </c>
      <c r="Z223" s="14">
        <v>10000501</v>
      </c>
      <c r="AA223">
        <f t="shared" si="3"/>
        <v>54111500</v>
      </c>
    </row>
    <row r="224" spans="24:27">
      <c r="X224" s="14">
        <v>54111500</v>
      </c>
      <c r="Y224" s="15" t="s">
        <v>1257</v>
      </c>
      <c r="Z224" s="14">
        <v>10000790</v>
      </c>
      <c r="AA224">
        <f t="shared" si="3"/>
        <v>54111500</v>
      </c>
    </row>
    <row r="225" spans="24:27">
      <c r="X225" s="14">
        <v>54111500</v>
      </c>
      <c r="Y225" s="15" t="s">
        <v>1258</v>
      </c>
      <c r="Z225" s="14">
        <v>10000794</v>
      </c>
      <c r="AA225">
        <f t="shared" si="3"/>
        <v>54111500</v>
      </c>
    </row>
    <row r="226" spans="24:27">
      <c r="X226" s="14">
        <v>54111500</v>
      </c>
      <c r="Y226" s="15" t="s">
        <v>1259</v>
      </c>
      <c r="Z226" s="14">
        <v>10000789</v>
      </c>
      <c r="AA226">
        <f t="shared" si="3"/>
        <v>54111500</v>
      </c>
    </row>
    <row r="227" spans="24:27">
      <c r="X227" s="14">
        <v>54111500</v>
      </c>
      <c r="Y227" s="15" t="s">
        <v>1260</v>
      </c>
      <c r="Z227" s="14">
        <v>10000798</v>
      </c>
      <c r="AA227">
        <f t="shared" si="3"/>
        <v>54111500</v>
      </c>
    </row>
    <row r="228" spans="24:27">
      <c r="X228" s="14">
        <v>54111500</v>
      </c>
      <c r="Y228" s="15" t="s">
        <v>1261</v>
      </c>
      <c r="Z228" s="14">
        <v>10000799</v>
      </c>
      <c r="AA228">
        <f t="shared" si="3"/>
        <v>54111500</v>
      </c>
    </row>
    <row r="229" spans="24:27">
      <c r="X229" s="14">
        <v>54111500</v>
      </c>
      <c r="Y229" s="15" t="s">
        <v>1262</v>
      </c>
      <c r="Z229" s="14">
        <v>10000665</v>
      </c>
      <c r="AA229">
        <f t="shared" si="3"/>
        <v>54111500</v>
      </c>
    </row>
    <row r="230" spans="24:27">
      <c r="X230" s="14">
        <v>54111500</v>
      </c>
      <c r="Y230" s="15" t="s">
        <v>1263</v>
      </c>
      <c r="Z230" s="14">
        <v>10000796</v>
      </c>
      <c r="AA230">
        <f t="shared" si="3"/>
        <v>54111500</v>
      </c>
    </row>
    <row r="231" spans="24:27">
      <c r="X231" s="14">
        <v>54111500</v>
      </c>
      <c r="Y231" s="15" t="s">
        <v>1264</v>
      </c>
      <c r="Z231" s="14">
        <v>10000787</v>
      </c>
      <c r="AA231">
        <f t="shared" si="3"/>
        <v>54111500</v>
      </c>
    </row>
    <row r="232" spans="24:27">
      <c r="X232" s="14">
        <v>54111500</v>
      </c>
      <c r="Y232" s="15" t="s">
        <v>1265</v>
      </c>
      <c r="Z232" s="14">
        <v>10000788</v>
      </c>
      <c r="AA232">
        <f t="shared" si="3"/>
        <v>54111500</v>
      </c>
    </row>
    <row r="233" spans="24:27">
      <c r="X233" s="14">
        <v>54111500</v>
      </c>
      <c r="Y233" s="15" t="s">
        <v>1266</v>
      </c>
      <c r="Z233" s="14">
        <v>10000634</v>
      </c>
      <c r="AA233">
        <f t="shared" si="3"/>
        <v>54111500</v>
      </c>
    </row>
    <row r="234" spans="24:27">
      <c r="X234" s="14">
        <v>54111500</v>
      </c>
      <c r="Y234" s="15" t="s">
        <v>1267</v>
      </c>
      <c r="Z234" s="14">
        <v>10000791</v>
      </c>
      <c r="AA234">
        <f t="shared" si="3"/>
        <v>54111500</v>
      </c>
    </row>
    <row r="235" spans="24:27">
      <c r="X235" s="14">
        <v>54111500</v>
      </c>
      <c r="Y235" s="15" t="s">
        <v>1268</v>
      </c>
      <c r="Z235" s="14">
        <v>10000503</v>
      </c>
      <c r="AA235">
        <f t="shared" si="3"/>
        <v>54111500</v>
      </c>
    </row>
    <row r="236" spans="24:27">
      <c r="X236" s="14">
        <v>54111500</v>
      </c>
      <c r="Y236" s="15" t="s">
        <v>1270</v>
      </c>
      <c r="Z236" s="14">
        <v>10000797</v>
      </c>
      <c r="AA236">
        <f t="shared" si="3"/>
        <v>54111500</v>
      </c>
    </row>
    <row r="237" spans="24:27">
      <c r="X237" s="14">
        <v>54111500</v>
      </c>
      <c r="Y237" s="15" t="s">
        <v>1271</v>
      </c>
      <c r="Z237" s="14">
        <v>10000793</v>
      </c>
      <c r="AA237">
        <f t="shared" si="3"/>
        <v>54111500</v>
      </c>
    </row>
    <row r="238" spans="24:27">
      <c r="X238" s="14">
        <v>54111600</v>
      </c>
      <c r="Y238" s="15" t="s">
        <v>1273</v>
      </c>
      <c r="Z238" s="14">
        <v>10000800</v>
      </c>
      <c r="AA238">
        <f t="shared" si="3"/>
        <v>54111600</v>
      </c>
    </row>
    <row r="239" spans="24:27">
      <c r="X239" s="14">
        <v>54111600</v>
      </c>
      <c r="Y239" s="15" t="s">
        <v>1274</v>
      </c>
      <c r="Z239" s="14">
        <v>10000801</v>
      </c>
      <c r="AA239">
        <f t="shared" si="3"/>
        <v>54111600</v>
      </c>
    </row>
    <row r="240" spans="24:27">
      <c r="X240" s="14">
        <v>54111600</v>
      </c>
      <c r="Y240" s="15" t="s">
        <v>1275</v>
      </c>
      <c r="Z240" s="14">
        <v>10000802</v>
      </c>
      <c r="AA240">
        <f t="shared" si="3"/>
        <v>54111600</v>
      </c>
    </row>
    <row r="241" spans="24:27">
      <c r="X241" s="14">
        <v>54111600</v>
      </c>
      <c r="Y241" s="15" t="s">
        <v>1276</v>
      </c>
      <c r="Z241" s="14">
        <v>10000805</v>
      </c>
      <c r="AA241">
        <f t="shared" si="3"/>
        <v>54111600</v>
      </c>
    </row>
    <row r="242" spans="24:27">
      <c r="X242" s="14">
        <v>54111600</v>
      </c>
      <c r="Y242" s="15" t="s">
        <v>1277</v>
      </c>
      <c r="Z242" s="14">
        <v>10000837</v>
      </c>
      <c r="AA242">
        <f t="shared" si="3"/>
        <v>54111600</v>
      </c>
    </row>
    <row r="243" spans="24:27">
      <c r="X243" s="14">
        <v>54111600</v>
      </c>
      <c r="Y243" s="15" t="s">
        <v>1278</v>
      </c>
      <c r="Z243" s="14">
        <v>10000803</v>
      </c>
      <c r="AA243">
        <f t="shared" si="3"/>
        <v>54111600</v>
      </c>
    </row>
    <row r="244" spans="24:27">
      <c r="X244" s="14">
        <v>54111600</v>
      </c>
      <c r="Y244" s="15" t="s">
        <v>1279</v>
      </c>
      <c r="Z244" s="14">
        <v>10000804</v>
      </c>
      <c r="AA244">
        <f t="shared" si="3"/>
        <v>54111600</v>
      </c>
    </row>
    <row r="245" spans="24:27">
      <c r="X245" s="14">
        <v>54111700</v>
      </c>
      <c r="Y245" s="15" t="s">
        <v>1280</v>
      </c>
      <c r="Z245" s="14">
        <v>10000836</v>
      </c>
      <c r="AA245">
        <f t="shared" si="3"/>
        <v>54111700</v>
      </c>
    </row>
    <row r="246" spans="24:27">
      <c r="X246" s="14">
        <v>54120100</v>
      </c>
      <c r="Y246" s="15" t="s">
        <v>1152</v>
      </c>
      <c r="Z246" s="14">
        <v>10000725</v>
      </c>
      <c r="AA246">
        <f t="shared" si="3"/>
        <v>54120100</v>
      </c>
    </row>
    <row r="247" spans="24:27">
      <c r="X247" s="14">
        <v>62050100</v>
      </c>
      <c r="Y247" s="15" t="s">
        <v>378</v>
      </c>
      <c r="Z247" s="14">
        <v>10001201</v>
      </c>
      <c r="AA247">
        <f t="shared" si="3"/>
        <v>62050100</v>
      </c>
    </row>
    <row r="248" spans="24:27">
      <c r="X248" s="14">
        <v>62050100</v>
      </c>
      <c r="Y248" s="15" t="s">
        <v>379</v>
      </c>
      <c r="Z248" s="14">
        <v>10001203</v>
      </c>
      <c r="AA248">
        <f t="shared" si="3"/>
        <v>62050100</v>
      </c>
    </row>
    <row r="249" spans="24:27">
      <c r="X249" s="14">
        <v>62050100</v>
      </c>
      <c r="Y249" s="15" t="s">
        <v>380</v>
      </c>
      <c r="Z249" s="14">
        <v>10001202</v>
      </c>
      <c r="AA249">
        <f t="shared" si="3"/>
        <v>62050100</v>
      </c>
    </row>
    <row r="250" spans="24:27">
      <c r="X250" s="14">
        <v>62050100</v>
      </c>
      <c r="Y250" s="15" t="s">
        <v>381</v>
      </c>
      <c r="Z250" s="14">
        <v>10001204</v>
      </c>
      <c r="AA250">
        <f t="shared" si="3"/>
        <v>62050100</v>
      </c>
    </row>
    <row r="251" spans="24:27">
      <c r="X251" s="14">
        <v>62050200</v>
      </c>
      <c r="Y251" s="15" t="s">
        <v>382</v>
      </c>
      <c r="Z251" s="14">
        <v>10001205</v>
      </c>
      <c r="AA251">
        <f t="shared" si="3"/>
        <v>62050200</v>
      </c>
    </row>
    <row r="252" spans="24:27">
      <c r="X252" s="14">
        <v>62050300</v>
      </c>
      <c r="Y252" s="15" t="s">
        <v>384</v>
      </c>
      <c r="Z252" s="14">
        <v>10005813</v>
      </c>
      <c r="AA252">
        <f t="shared" si="3"/>
        <v>62050300</v>
      </c>
    </row>
    <row r="253" spans="24:27">
      <c r="X253" s="14">
        <v>62050300</v>
      </c>
      <c r="Y253" s="15" t="s">
        <v>385</v>
      </c>
      <c r="Z253" s="14">
        <v>10001206</v>
      </c>
      <c r="AA253">
        <f t="shared" si="3"/>
        <v>62050300</v>
      </c>
    </row>
    <row r="254" spans="24:27">
      <c r="X254" s="14">
        <v>62050300</v>
      </c>
      <c r="Y254" s="15" t="s">
        <v>383</v>
      </c>
      <c r="Z254" s="14">
        <v>10001209</v>
      </c>
      <c r="AA254">
        <f t="shared" si="3"/>
        <v>62050300</v>
      </c>
    </row>
    <row r="255" spans="24:27">
      <c r="X255" s="14">
        <v>62050300</v>
      </c>
      <c r="Y255" s="15" t="s">
        <v>386</v>
      </c>
      <c r="Z255" s="14">
        <v>10001207</v>
      </c>
      <c r="AA255">
        <f t="shared" si="3"/>
        <v>62050300</v>
      </c>
    </row>
    <row r="256" spans="24:27">
      <c r="X256" s="14">
        <v>62050300</v>
      </c>
      <c r="Y256" s="15" t="s">
        <v>387</v>
      </c>
      <c r="Z256" s="14">
        <v>10001208</v>
      </c>
      <c r="AA256">
        <f t="shared" si="3"/>
        <v>62050300</v>
      </c>
    </row>
    <row r="257" spans="24:27">
      <c r="X257" s="14">
        <v>62050300</v>
      </c>
      <c r="Y257" s="15" t="s">
        <v>388</v>
      </c>
      <c r="Z257" s="14">
        <v>10001212</v>
      </c>
      <c r="AA257">
        <f t="shared" si="3"/>
        <v>62050300</v>
      </c>
    </row>
    <row r="258" spans="24:27">
      <c r="X258" s="14">
        <v>62050300</v>
      </c>
      <c r="Y258" s="15" t="s">
        <v>389</v>
      </c>
      <c r="Z258" s="14">
        <v>10001213</v>
      </c>
      <c r="AA258">
        <f t="shared" si="3"/>
        <v>62050300</v>
      </c>
    </row>
    <row r="259" spans="24:27">
      <c r="X259" s="14">
        <v>62050400</v>
      </c>
      <c r="Y259" s="15" t="s">
        <v>391</v>
      </c>
      <c r="Z259" s="14">
        <v>10001214</v>
      </c>
      <c r="AA259">
        <f t="shared" si="3"/>
        <v>62050400</v>
      </c>
    </row>
    <row r="260" spans="24:27">
      <c r="X260" s="14">
        <v>62050400</v>
      </c>
      <c r="Y260" s="15" t="s">
        <v>392</v>
      </c>
      <c r="Z260" s="14">
        <v>10001215</v>
      </c>
      <c r="AA260">
        <f t="shared" si="3"/>
        <v>62050400</v>
      </c>
    </row>
    <row r="261" spans="24:27">
      <c r="X261" s="14">
        <v>62050400</v>
      </c>
      <c r="Y261" s="15" t="s">
        <v>393</v>
      </c>
      <c r="Z261" s="14">
        <v>10001216</v>
      </c>
      <c r="AA261">
        <f t="shared" si="3"/>
        <v>62050400</v>
      </c>
    </row>
    <row r="262" spans="24:27">
      <c r="X262" s="14">
        <v>62050400</v>
      </c>
      <c r="Y262" s="15" t="s">
        <v>394</v>
      </c>
      <c r="Z262" s="14">
        <v>10001217</v>
      </c>
      <c r="AA262">
        <f t="shared" si="3"/>
        <v>62050400</v>
      </c>
    </row>
    <row r="263" spans="24:27">
      <c r="X263" s="14">
        <v>62050400</v>
      </c>
      <c r="Y263" s="15" t="s">
        <v>395</v>
      </c>
      <c r="Z263" s="14">
        <v>10001218</v>
      </c>
      <c r="AA263">
        <f t="shared" si="3"/>
        <v>62050400</v>
      </c>
    </row>
    <row r="264" spans="24:27">
      <c r="X264" s="14">
        <v>62050400</v>
      </c>
      <c r="Y264" s="15" t="s">
        <v>396</v>
      </c>
      <c r="Z264" s="14">
        <v>10001220</v>
      </c>
      <c r="AA264">
        <f t="shared" si="3"/>
        <v>62050400</v>
      </c>
    </row>
    <row r="265" spans="24:27">
      <c r="X265" s="14">
        <v>62050400</v>
      </c>
      <c r="Y265" s="15" t="s">
        <v>397</v>
      </c>
      <c r="Z265" s="14">
        <v>10001221</v>
      </c>
      <c r="AA265">
        <f t="shared" si="3"/>
        <v>62050400</v>
      </c>
    </row>
    <row r="266" spans="24:27">
      <c r="X266" s="14">
        <v>62050400</v>
      </c>
      <c r="Y266" s="15" t="s">
        <v>398</v>
      </c>
      <c r="Z266" s="14">
        <v>10005436</v>
      </c>
      <c r="AA266">
        <f t="shared" si="3"/>
        <v>62050400</v>
      </c>
    </row>
    <row r="267" spans="24:27">
      <c r="X267" s="14">
        <v>62050400</v>
      </c>
      <c r="Y267" s="15" t="s">
        <v>399</v>
      </c>
      <c r="Z267" s="14">
        <v>10001222</v>
      </c>
      <c r="AA267">
        <f t="shared" si="3"/>
        <v>62050400</v>
      </c>
    </row>
    <row r="268" spans="24:27">
      <c r="X268" s="14">
        <v>62050400</v>
      </c>
      <c r="Y268" s="15" t="s">
        <v>400</v>
      </c>
      <c r="Z268" s="14">
        <v>10001223</v>
      </c>
      <c r="AA268">
        <f t="shared" si="3"/>
        <v>62050400</v>
      </c>
    </row>
    <row r="269" spans="24:27">
      <c r="X269" s="14">
        <v>62050400</v>
      </c>
      <c r="Y269" s="15" t="s">
        <v>401</v>
      </c>
      <c r="Z269" s="14">
        <v>10001224</v>
      </c>
      <c r="AA269">
        <f t="shared" si="3"/>
        <v>62050400</v>
      </c>
    </row>
    <row r="270" spans="24:27">
      <c r="X270" s="14">
        <v>62060100</v>
      </c>
      <c r="Y270" s="15" t="s">
        <v>404</v>
      </c>
      <c r="Z270" s="14">
        <v>10001226</v>
      </c>
      <c r="AA270">
        <f t="shared" si="3"/>
        <v>62060100</v>
      </c>
    </row>
    <row r="271" spans="24:27">
      <c r="X271" s="14">
        <v>62060100</v>
      </c>
      <c r="Y271" s="15" t="s">
        <v>405</v>
      </c>
      <c r="Z271" s="14">
        <v>10005206</v>
      </c>
      <c r="AA271">
        <f t="shared" si="3"/>
        <v>62060100</v>
      </c>
    </row>
    <row r="272" spans="24:27">
      <c r="X272" s="14">
        <v>62060100</v>
      </c>
      <c r="Y272" s="15" t="s">
        <v>406</v>
      </c>
      <c r="Z272" s="14">
        <v>10001225</v>
      </c>
      <c r="AA272">
        <f t="shared" si="3"/>
        <v>62060100</v>
      </c>
    </row>
    <row r="273" spans="24:27">
      <c r="X273" s="14">
        <v>62060100</v>
      </c>
      <c r="Y273" s="15" t="s">
        <v>407</v>
      </c>
      <c r="Z273" s="14">
        <v>10001231</v>
      </c>
      <c r="AA273">
        <f t="shared" si="3"/>
        <v>62060100</v>
      </c>
    </row>
    <row r="274" spans="24:27">
      <c r="X274" s="14">
        <v>62060100</v>
      </c>
      <c r="Y274" s="15" t="s">
        <v>408</v>
      </c>
      <c r="Z274" s="14">
        <v>10001232</v>
      </c>
      <c r="AA274">
        <f t="shared" si="3"/>
        <v>62060100</v>
      </c>
    </row>
    <row r="275" spans="24:27">
      <c r="X275" s="14">
        <v>62060100</v>
      </c>
      <c r="Y275" s="15" t="s">
        <v>409</v>
      </c>
      <c r="Z275" s="14">
        <v>10001233</v>
      </c>
      <c r="AA275">
        <f t="shared" ref="AA275:AA338" si="4">X275</f>
        <v>62060100</v>
      </c>
    </row>
    <row r="276" spans="24:27">
      <c r="X276" s="14">
        <v>62060100</v>
      </c>
      <c r="Y276" s="15" t="s">
        <v>410</v>
      </c>
      <c r="Z276" s="14">
        <v>10001234</v>
      </c>
      <c r="AA276">
        <f t="shared" si="4"/>
        <v>62060100</v>
      </c>
    </row>
    <row r="277" spans="24:27">
      <c r="X277" s="14">
        <v>62060100</v>
      </c>
      <c r="Y277" s="15" t="s">
        <v>411</v>
      </c>
      <c r="Z277" s="14">
        <v>10001235</v>
      </c>
      <c r="AA277">
        <f t="shared" si="4"/>
        <v>62060100</v>
      </c>
    </row>
    <row r="278" spans="24:27">
      <c r="X278" s="14">
        <v>62060100</v>
      </c>
      <c r="Y278" s="15" t="s">
        <v>412</v>
      </c>
      <c r="Z278" s="14">
        <v>10001236</v>
      </c>
      <c r="AA278">
        <f t="shared" si="4"/>
        <v>62060100</v>
      </c>
    </row>
    <row r="279" spans="24:27">
      <c r="X279" s="14">
        <v>62060100</v>
      </c>
      <c r="Y279" s="15" t="s">
        <v>413</v>
      </c>
      <c r="Z279" s="14">
        <v>10001229</v>
      </c>
      <c r="AA279">
        <f t="shared" si="4"/>
        <v>62060100</v>
      </c>
    </row>
    <row r="280" spans="24:27">
      <c r="X280" s="14">
        <v>62060100</v>
      </c>
      <c r="Y280" s="15" t="s">
        <v>414</v>
      </c>
      <c r="Z280" s="14">
        <v>10001228</v>
      </c>
      <c r="AA280">
        <f t="shared" si="4"/>
        <v>62060100</v>
      </c>
    </row>
    <row r="281" spans="24:27">
      <c r="X281" s="14">
        <v>62060100</v>
      </c>
      <c r="Y281" s="15" t="s">
        <v>415</v>
      </c>
      <c r="Z281" s="14">
        <v>10001230</v>
      </c>
      <c r="AA281">
        <f t="shared" si="4"/>
        <v>62060100</v>
      </c>
    </row>
    <row r="282" spans="24:27">
      <c r="X282" s="14">
        <v>62060300</v>
      </c>
      <c r="Y282" s="15" t="s">
        <v>418</v>
      </c>
      <c r="Z282" s="14">
        <v>10001242</v>
      </c>
      <c r="AA282">
        <f t="shared" si="4"/>
        <v>62060300</v>
      </c>
    </row>
    <row r="283" spans="24:27">
      <c r="X283" s="14">
        <v>62060300</v>
      </c>
      <c r="Y283" s="15" t="s">
        <v>419</v>
      </c>
      <c r="Z283" s="14">
        <v>10001243</v>
      </c>
      <c r="AA283">
        <f t="shared" si="4"/>
        <v>62060300</v>
      </c>
    </row>
    <row r="284" spans="24:27">
      <c r="X284" s="14">
        <v>62060300</v>
      </c>
      <c r="Y284" s="15" t="s">
        <v>420</v>
      </c>
      <c r="Z284" s="14">
        <v>10001246</v>
      </c>
      <c r="AA284">
        <f t="shared" si="4"/>
        <v>62060300</v>
      </c>
    </row>
    <row r="285" spans="24:27">
      <c r="X285" s="14">
        <v>62060300</v>
      </c>
      <c r="Y285" s="15" t="s">
        <v>421</v>
      </c>
      <c r="Z285" s="14">
        <v>10001247</v>
      </c>
      <c r="AA285">
        <f t="shared" si="4"/>
        <v>62060300</v>
      </c>
    </row>
    <row r="286" spans="24:27">
      <c r="X286" s="14">
        <v>62060300</v>
      </c>
      <c r="Y286" s="15" t="s">
        <v>422</v>
      </c>
      <c r="Z286" s="14">
        <v>10005229</v>
      </c>
      <c r="AA286">
        <f t="shared" si="4"/>
        <v>62060300</v>
      </c>
    </row>
    <row r="287" spans="24:27">
      <c r="X287" s="14">
        <v>62060300</v>
      </c>
      <c r="Y287" s="15" t="s">
        <v>423</v>
      </c>
      <c r="Z287" s="14">
        <v>10001248</v>
      </c>
      <c r="AA287">
        <f t="shared" si="4"/>
        <v>62060300</v>
      </c>
    </row>
    <row r="288" spans="24:27">
      <c r="X288" s="14">
        <v>62060300</v>
      </c>
      <c r="Y288" s="15" t="s">
        <v>424</v>
      </c>
      <c r="Z288" s="14">
        <v>10001250</v>
      </c>
      <c r="AA288">
        <f t="shared" si="4"/>
        <v>62060300</v>
      </c>
    </row>
    <row r="289" spans="24:27">
      <c r="X289" s="14">
        <v>62060300</v>
      </c>
      <c r="Y289" s="15" t="s">
        <v>425</v>
      </c>
      <c r="Z289" s="14">
        <v>10001251</v>
      </c>
      <c r="AA289">
        <f t="shared" si="4"/>
        <v>62060300</v>
      </c>
    </row>
    <row r="290" spans="24:27">
      <c r="X290" s="14">
        <v>62060300</v>
      </c>
      <c r="Y290" s="15" t="s">
        <v>426</v>
      </c>
      <c r="Z290" s="14">
        <v>10001252</v>
      </c>
      <c r="AA290">
        <f t="shared" si="4"/>
        <v>62060300</v>
      </c>
    </row>
    <row r="291" spans="24:27">
      <c r="X291" s="14">
        <v>62060300</v>
      </c>
      <c r="Y291" s="15" t="s">
        <v>427</v>
      </c>
      <c r="Z291" s="14">
        <v>10005676</v>
      </c>
      <c r="AA291">
        <f t="shared" si="4"/>
        <v>62060300</v>
      </c>
    </row>
    <row r="292" spans="24:27">
      <c r="X292" s="14">
        <v>62060300</v>
      </c>
      <c r="Y292" s="15" t="s">
        <v>428</v>
      </c>
      <c r="Z292" s="14">
        <v>10001253</v>
      </c>
      <c r="AA292">
        <f t="shared" si="4"/>
        <v>62060300</v>
      </c>
    </row>
    <row r="293" spans="24:27">
      <c r="X293" s="14">
        <v>62060300</v>
      </c>
      <c r="Y293" s="15" t="s">
        <v>429</v>
      </c>
      <c r="Z293" s="14">
        <v>10001254</v>
      </c>
      <c r="AA293">
        <f t="shared" si="4"/>
        <v>62060300</v>
      </c>
    </row>
    <row r="294" spans="24:27">
      <c r="X294" s="14">
        <v>62060400</v>
      </c>
      <c r="Y294" s="15" t="s">
        <v>431</v>
      </c>
      <c r="Z294" s="14">
        <v>10001255</v>
      </c>
      <c r="AA294">
        <f t="shared" si="4"/>
        <v>62060400</v>
      </c>
    </row>
    <row r="295" spans="24:27">
      <c r="X295" s="14">
        <v>62060400</v>
      </c>
      <c r="Y295" s="15" t="s">
        <v>432</v>
      </c>
      <c r="Z295" s="14">
        <v>10001256</v>
      </c>
      <c r="AA295">
        <f t="shared" si="4"/>
        <v>62060400</v>
      </c>
    </row>
    <row r="296" spans="24:27">
      <c r="X296" s="14">
        <v>62060400</v>
      </c>
      <c r="Y296" s="15" t="s">
        <v>433</v>
      </c>
      <c r="Z296" s="14">
        <v>10001258</v>
      </c>
      <c r="AA296">
        <f t="shared" si="4"/>
        <v>62060400</v>
      </c>
    </row>
    <row r="297" spans="24:27">
      <c r="X297" s="14">
        <v>62060400</v>
      </c>
      <c r="Y297" s="15" t="s">
        <v>434</v>
      </c>
      <c r="Z297" s="14">
        <v>10001257</v>
      </c>
      <c r="AA297">
        <f t="shared" si="4"/>
        <v>62060400</v>
      </c>
    </row>
    <row r="298" spans="24:27">
      <c r="X298" s="14">
        <v>62060400</v>
      </c>
      <c r="Y298" s="15" t="s">
        <v>435</v>
      </c>
      <c r="Z298" s="14">
        <v>10001259</v>
      </c>
      <c r="AA298">
        <f t="shared" si="4"/>
        <v>62060400</v>
      </c>
    </row>
    <row r="299" spans="24:27">
      <c r="X299" s="14">
        <v>62060400</v>
      </c>
      <c r="Y299" s="15" t="s">
        <v>436</v>
      </c>
      <c r="Z299" s="14">
        <v>10001260</v>
      </c>
      <c r="AA299">
        <f t="shared" si="4"/>
        <v>62060400</v>
      </c>
    </row>
    <row r="300" spans="24:27">
      <c r="X300" s="14">
        <v>62060400</v>
      </c>
      <c r="Y300" s="15" t="s">
        <v>437</v>
      </c>
      <c r="Z300" s="14">
        <v>10005118</v>
      </c>
      <c r="AA300">
        <f t="shared" si="4"/>
        <v>62060400</v>
      </c>
    </row>
    <row r="301" spans="24:27">
      <c r="X301" s="14">
        <v>62060500</v>
      </c>
      <c r="Y301" s="15" t="s">
        <v>439</v>
      </c>
      <c r="Z301" s="14">
        <v>10001261</v>
      </c>
      <c r="AA301">
        <f t="shared" si="4"/>
        <v>62060500</v>
      </c>
    </row>
    <row r="302" spans="24:27">
      <c r="X302" s="14">
        <v>62060500</v>
      </c>
      <c r="Y302" s="15" t="s">
        <v>440</v>
      </c>
      <c r="Z302" s="14">
        <v>10001262</v>
      </c>
      <c r="AA302">
        <f t="shared" si="4"/>
        <v>62060500</v>
      </c>
    </row>
    <row r="303" spans="24:27">
      <c r="X303" s="14">
        <v>62060500</v>
      </c>
      <c r="Y303" s="15" t="s">
        <v>441</v>
      </c>
      <c r="Z303" s="14">
        <v>10001263</v>
      </c>
      <c r="AA303">
        <f t="shared" si="4"/>
        <v>62060500</v>
      </c>
    </row>
    <row r="304" spans="24:27">
      <c r="X304" s="14">
        <v>62060500</v>
      </c>
      <c r="Y304" s="15" t="s">
        <v>442</v>
      </c>
      <c r="Z304" s="14">
        <v>10001264</v>
      </c>
      <c r="AA304">
        <f t="shared" si="4"/>
        <v>62060500</v>
      </c>
    </row>
    <row r="305" spans="24:27">
      <c r="X305" s="14">
        <v>62060500</v>
      </c>
      <c r="Y305" s="15" t="s">
        <v>443</v>
      </c>
      <c r="Z305" s="14">
        <v>10001265</v>
      </c>
      <c r="AA305">
        <f t="shared" si="4"/>
        <v>62060500</v>
      </c>
    </row>
    <row r="306" spans="24:27">
      <c r="X306" s="14">
        <v>62060500</v>
      </c>
      <c r="Y306" s="15" t="s">
        <v>444</v>
      </c>
      <c r="Z306" s="14">
        <v>10001245</v>
      </c>
      <c r="AA306">
        <f t="shared" si="4"/>
        <v>62060500</v>
      </c>
    </row>
    <row r="307" spans="24:27">
      <c r="X307" s="14">
        <v>62060500</v>
      </c>
      <c r="Y307" s="15" t="s">
        <v>445</v>
      </c>
      <c r="Z307" s="14">
        <v>10001273</v>
      </c>
      <c r="AA307">
        <f t="shared" si="4"/>
        <v>62060500</v>
      </c>
    </row>
    <row r="308" spans="24:27">
      <c r="X308" s="14">
        <v>62060500</v>
      </c>
      <c r="Y308" s="15" t="s">
        <v>446</v>
      </c>
      <c r="Z308" s="14">
        <v>10001266</v>
      </c>
      <c r="AA308">
        <f t="shared" si="4"/>
        <v>62060500</v>
      </c>
    </row>
    <row r="309" spans="24:27">
      <c r="X309" s="14">
        <v>62060500</v>
      </c>
      <c r="Y309" s="15" t="s">
        <v>447</v>
      </c>
      <c r="Z309" s="14">
        <v>10001267</v>
      </c>
      <c r="AA309">
        <f t="shared" si="4"/>
        <v>62060500</v>
      </c>
    </row>
    <row r="310" spans="24:27">
      <c r="X310" s="14">
        <v>62060500</v>
      </c>
      <c r="Y310" s="15" t="s">
        <v>448</v>
      </c>
      <c r="Z310" s="14">
        <v>10001268</v>
      </c>
      <c r="AA310">
        <f t="shared" si="4"/>
        <v>62060500</v>
      </c>
    </row>
    <row r="311" spans="24:27">
      <c r="X311" s="14">
        <v>62060500</v>
      </c>
      <c r="Y311" s="15" t="s">
        <v>449</v>
      </c>
      <c r="Z311" s="14">
        <v>10001269</v>
      </c>
      <c r="AA311">
        <f t="shared" si="4"/>
        <v>62060500</v>
      </c>
    </row>
    <row r="312" spans="24:27">
      <c r="X312" s="14">
        <v>62060500</v>
      </c>
      <c r="Y312" s="15" t="s">
        <v>450</v>
      </c>
      <c r="Z312" s="14">
        <v>10001270</v>
      </c>
      <c r="AA312">
        <f t="shared" si="4"/>
        <v>62060500</v>
      </c>
    </row>
    <row r="313" spans="24:27">
      <c r="X313" s="14">
        <v>62060500</v>
      </c>
      <c r="Y313" s="15" t="s">
        <v>451</v>
      </c>
      <c r="Z313" s="14">
        <v>10001272</v>
      </c>
      <c r="AA313">
        <f t="shared" si="4"/>
        <v>62060500</v>
      </c>
    </row>
    <row r="314" spans="24:27">
      <c r="X314" s="14">
        <v>62060500</v>
      </c>
      <c r="Y314" s="15" t="s">
        <v>452</v>
      </c>
      <c r="Z314" s="14">
        <v>10001241</v>
      </c>
      <c r="AA314">
        <f t="shared" si="4"/>
        <v>62060500</v>
      </c>
    </row>
    <row r="315" spans="24:27">
      <c r="X315" s="14">
        <v>62060600</v>
      </c>
      <c r="Y315" s="15" t="s">
        <v>454</v>
      </c>
      <c r="Z315" s="14">
        <v>10001275</v>
      </c>
      <c r="AA315">
        <f t="shared" si="4"/>
        <v>62060600</v>
      </c>
    </row>
    <row r="316" spans="24:27">
      <c r="X316" s="14">
        <v>62060600</v>
      </c>
      <c r="Y316" s="15" t="s">
        <v>455</v>
      </c>
      <c r="Z316" s="14">
        <v>10005445</v>
      </c>
      <c r="AA316">
        <f t="shared" si="4"/>
        <v>62060600</v>
      </c>
    </row>
    <row r="317" spans="24:27">
      <c r="X317" s="14">
        <v>62060600</v>
      </c>
      <c r="Y317" s="15" t="s">
        <v>456</v>
      </c>
      <c r="Z317" s="14">
        <v>10001276</v>
      </c>
      <c r="AA317">
        <f t="shared" si="4"/>
        <v>62060600</v>
      </c>
    </row>
    <row r="318" spans="24:27">
      <c r="X318" s="14">
        <v>62060600</v>
      </c>
      <c r="Y318" s="15" t="s">
        <v>457</v>
      </c>
      <c r="Z318" s="14">
        <v>10001277</v>
      </c>
      <c r="AA318">
        <f t="shared" si="4"/>
        <v>62060600</v>
      </c>
    </row>
    <row r="319" spans="24:27">
      <c r="X319" s="14">
        <v>62060600</v>
      </c>
      <c r="Y319" s="15" t="s">
        <v>458</v>
      </c>
      <c r="Z319" s="14">
        <v>10001278</v>
      </c>
      <c r="AA319">
        <f t="shared" si="4"/>
        <v>62060600</v>
      </c>
    </row>
    <row r="320" spans="24:27">
      <c r="X320" s="14">
        <v>62060600</v>
      </c>
      <c r="Y320" s="15" t="s">
        <v>459</v>
      </c>
      <c r="Z320" s="14">
        <v>10001281</v>
      </c>
      <c r="AA320">
        <f t="shared" si="4"/>
        <v>62060600</v>
      </c>
    </row>
    <row r="321" spans="24:27">
      <c r="X321" s="14">
        <v>62060600</v>
      </c>
      <c r="Y321" s="15" t="s">
        <v>460</v>
      </c>
      <c r="Z321" s="14">
        <v>10001280</v>
      </c>
      <c r="AA321">
        <f t="shared" si="4"/>
        <v>62060600</v>
      </c>
    </row>
    <row r="322" spans="24:27">
      <c r="X322" s="14">
        <v>62060600</v>
      </c>
      <c r="Y322" s="15" t="s">
        <v>461</v>
      </c>
      <c r="Z322" s="14">
        <v>10001283</v>
      </c>
      <c r="AA322">
        <f t="shared" si="4"/>
        <v>62060600</v>
      </c>
    </row>
    <row r="323" spans="24:27">
      <c r="X323" s="14">
        <v>62060600</v>
      </c>
      <c r="Y323" s="15" t="s">
        <v>462</v>
      </c>
      <c r="Z323" s="14">
        <v>10005766</v>
      </c>
      <c r="AA323">
        <f t="shared" si="4"/>
        <v>62060600</v>
      </c>
    </row>
    <row r="324" spans="24:27">
      <c r="X324" s="14">
        <v>62060700</v>
      </c>
      <c r="Y324" s="15" t="s">
        <v>464</v>
      </c>
      <c r="Z324" s="14">
        <v>10005444</v>
      </c>
      <c r="AA324">
        <f t="shared" si="4"/>
        <v>62060700</v>
      </c>
    </row>
    <row r="325" spans="24:27">
      <c r="X325" s="14">
        <v>62060700</v>
      </c>
      <c r="Y325" s="15" t="s">
        <v>465</v>
      </c>
      <c r="Z325" s="14">
        <v>10001286</v>
      </c>
      <c r="AA325">
        <f t="shared" si="4"/>
        <v>62060700</v>
      </c>
    </row>
    <row r="326" spans="24:27">
      <c r="X326" s="14">
        <v>62060700</v>
      </c>
      <c r="Y326" s="15" t="s">
        <v>466</v>
      </c>
      <c r="Z326" s="14">
        <v>10001287</v>
      </c>
      <c r="AA326">
        <f t="shared" si="4"/>
        <v>62060700</v>
      </c>
    </row>
    <row r="327" spans="24:27">
      <c r="X327" s="14">
        <v>62060700</v>
      </c>
      <c r="Y327" s="15" t="s">
        <v>467</v>
      </c>
      <c r="Z327" s="14">
        <v>10001288</v>
      </c>
      <c r="AA327">
        <f t="shared" si="4"/>
        <v>62060700</v>
      </c>
    </row>
    <row r="328" spans="24:27">
      <c r="X328" s="14">
        <v>62060700</v>
      </c>
      <c r="Y328" s="15" t="s">
        <v>468</v>
      </c>
      <c r="Z328" s="14">
        <v>10005126</v>
      </c>
      <c r="AA328">
        <f t="shared" si="4"/>
        <v>62060700</v>
      </c>
    </row>
    <row r="329" spans="24:27">
      <c r="X329" s="14">
        <v>62060700</v>
      </c>
      <c r="Y329" s="15" t="s">
        <v>469</v>
      </c>
      <c r="Z329" s="14">
        <v>10001295</v>
      </c>
      <c r="AA329">
        <f t="shared" si="4"/>
        <v>62060700</v>
      </c>
    </row>
    <row r="330" spans="24:27">
      <c r="X330" s="14">
        <v>62060700</v>
      </c>
      <c r="Y330" s="15" t="s">
        <v>470</v>
      </c>
      <c r="Z330" s="14">
        <v>10001297</v>
      </c>
      <c r="AA330">
        <f t="shared" si="4"/>
        <v>62060700</v>
      </c>
    </row>
    <row r="331" spans="24:27">
      <c r="X331" s="14">
        <v>62060700</v>
      </c>
      <c r="Y331" s="15" t="s">
        <v>471</v>
      </c>
      <c r="Z331" s="14">
        <v>10001289</v>
      </c>
      <c r="AA331">
        <f t="shared" si="4"/>
        <v>62060700</v>
      </c>
    </row>
    <row r="332" spans="24:27">
      <c r="X332" s="14">
        <v>62060700</v>
      </c>
      <c r="Y332" s="15" t="s">
        <v>472</v>
      </c>
      <c r="Z332" s="14">
        <v>10001292</v>
      </c>
      <c r="AA332">
        <f t="shared" si="4"/>
        <v>62060700</v>
      </c>
    </row>
    <row r="333" spans="24:27">
      <c r="X333" s="14">
        <v>62060700</v>
      </c>
      <c r="Y333" s="15" t="s">
        <v>473</v>
      </c>
      <c r="Z333" s="14">
        <v>10001298</v>
      </c>
      <c r="AA333">
        <f t="shared" si="4"/>
        <v>62060700</v>
      </c>
    </row>
    <row r="334" spans="24:27">
      <c r="X334" s="14">
        <v>62060700</v>
      </c>
      <c r="Y334" s="15" t="s">
        <v>474</v>
      </c>
      <c r="Z334" s="14">
        <v>10001299</v>
      </c>
      <c r="AA334">
        <f t="shared" si="4"/>
        <v>62060700</v>
      </c>
    </row>
    <row r="335" spans="24:27">
      <c r="X335" s="14">
        <v>62060700</v>
      </c>
      <c r="Y335" s="15" t="s">
        <v>475</v>
      </c>
      <c r="Z335" s="14">
        <v>10001300</v>
      </c>
      <c r="AA335">
        <f t="shared" si="4"/>
        <v>62060700</v>
      </c>
    </row>
    <row r="336" spans="24:27">
      <c r="X336" s="14">
        <v>62060800</v>
      </c>
      <c r="Y336" s="15" t="s">
        <v>477</v>
      </c>
      <c r="Z336" s="14">
        <v>10001311</v>
      </c>
      <c r="AA336">
        <f t="shared" si="4"/>
        <v>62060800</v>
      </c>
    </row>
    <row r="337" spans="24:27">
      <c r="X337" s="14">
        <v>62060800</v>
      </c>
      <c r="Y337" s="15" t="s">
        <v>478</v>
      </c>
      <c r="Z337" s="14">
        <v>10001312</v>
      </c>
      <c r="AA337">
        <f t="shared" si="4"/>
        <v>62060800</v>
      </c>
    </row>
    <row r="338" spans="24:27">
      <c r="X338" s="14">
        <v>62060800</v>
      </c>
      <c r="Y338" s="15" t="s">
        <v>479</v>
      </c>
      <c r="Z338" s="14">
        <v>10001302</v>
      </c>
      <c r="AA338">
        <f t="shared" si="4"/>
        <v>62060800</v>
      </c>
    </row>
    <row r="339" spans="24:27">
      <c r="X339" s="14">
        <v>62060800</v>
      </c>
      <c r="Y339" s="15" t="s">
        <v>480</v>
      </c>
      <c r="Z339" s="14">
        <v>10001309</v>
      </c>
      <c r="AA339">
        <f t="shared" ref="AA339:AA416" si="5">X339</f>
        <v>62060800</v>
      </c>
    </row>
    <row r="340" spans="24:27">
      <c r="X340" s="14">
        <v>62060800</v>
      </c>
      <c r="Y340" s="15" t="s">
        <v>481</v>
      </c>
      <c r="Z340" s="14">
        <v>10005119</v>
      </c>
      <c r="AA340">
        <f t="shared" si="5"/>
        <v>62060800</v>
      </c>
    </row>
    <row r="341" spans="24:27">
      <c r="X341" s="14">
        <v>62060800</v>
      </c>
      <c r="Y341" s="15" t="s">
        <v>482</v>
      </c>
      <c r="Z341" s="14">
        <v>10001306</v>
      </c>
      <c r="AA341">
        <f t="shared" si="5"/>
        <v>62060800</v>
      </c>
    </row>
    <row r="342" spans="24:27">
      <c r="X342" s="14">
        <v>62060800</v>
      </c>
      <c r="Y342" s="15" t="s">
        <v>483</v>
      </c>
      <c r="Z342" s="14">
        <v>10001308</v>
      </c>
      <c r="AA342">
        <f t="shared" si="5"/>
        <v>62060800</v>
      </c>
    </row>
    <row r="343" spans="24:27">
      <c r="X343" s="14">
        <v>62060800</v>
      </c>
      <c r="Y343" s="15" t="s">
        <v>484</v>
      </c>
      <c r="Z343" s="14">
        <v>10005371</v>
      </c>
      <c r="AA343">
        <f t="shared" si="5"/>
        <v>62060800</v>
      </c>
    </row>
    <row r="344" spans="24:27">
      <c r="X344" s="14">
        <v>62060900</v>
      </c>
      <c r="Y344" s="15" t="s">
        <v>486</v>
      </c>
      <c r="Z344" s="14">
        <v>10005125</v>
      </c>
      <c r="AA344">
        <f t="shared" si="5"/>
        <v>62060900</v>
      </c>
    </row>
    <row r="345" spans="24:27">
      <c r="X345" s="14">
        <v>62060900</v>
      </c>
      <c r="Y345" s="15" t="s">
        <v>487</v>
      </c>
      <c r="Z345" s="14">
        <v>10001316</v>
      </c>
      <c r="AA345">
        <f t="shared" si="5"/>
        <v>62060900</v>
      </c>
    </row>
    <row r="346" spans="24:27">
      <c r="X346" s="14">
        <v>62060900</v>
      </c>
      <c r="Y346" s="15" t="s">
        <v>488</v>
      </c>
      <c r="Z346" s="14">
        <v>10001318</v>
      </c>
      <c r="AA346">
        <f t="shared" si="5"/>
        <v>62060900</v>
      </c>
    </row>
    <row r="347" spans="24:27">
      <c r="X347" s="14">
        <v>62060900</v>
      </c>
      <c r="Y347" s="15" t="s">
        <v>489</v>
      </c>
      <c r="Z347" s="14">
        <v>10001320</v>
      </c>
      <c r="AA347">
        <f t="shared" si="5"/>
        <v>62060900</v>
      </c>
    </row>
    <row r="348" spans="24:27">
      <c r="X348" s="14">
        <v>62060900</v>
      </c>
      <c r="Y348" s="15" t="s">
        <v>490</v>
      </c>
      <c r="Z348" s="14">
        <v>10001322</v>
      </c>
      <c r="AA348">
        <f t="shared" si="5"/>
        <v>62060900</v>
      </c>
    </row>
    <row r="349" spans="24:27">
      <c r="X349" s="14">
        <v>62060900</v>
      </c>
      <c r="Y349" s="15" t="s">
        <v>491</v>
      </c>
      <c r="Z349" s="14">
        <v>10001321</v>
      </c>
      <c r="AA349">
        <f t="shared" si="5"/>
        <v>62060900</v>
      </c>
    </row>
    <row r="350" spans="24:27">
      <c r="X350" s="14">
        <v>62060900</v>
      </c>
      <c r="Y350" s="15" t="s">
        <v>492</v>
      </c>
      <c r="Z350" s="14">
        <v>10001323</v>
      </c>
      <c r="AA350">
        <f t="shared" si="5"/>
        <v>62060900</v>
      </c>
    </row>
    <row r="351" spans="24:27">
      <c r="X351" s="14">
        <v>62061000</v>
      </c>
      <c r="Y351" s="15" t="s">
        <v>493</v>
      </c>
      <c r="Z351" s="14">
        <v>10001325</v>
      </c>
      <c r="AA351">
        <f t="shared" si="5"/>
        <v>62061000</v>
      </c>
    </row>
    <row r="352" spans="24:27">
      <c r="X352" s="14">
        <v>62061100</v>
      </c>
      <c r="Y352" s="15" t="s">
        <v>495</v>
      </c>
      <c r="Z352" s="14">
        <v>10001305</v>
      </c>
      <c r="AA352">
        <f t="shared" si="5"/>
        <v>62061100</v>
      </c>
    </row>
    <row r="353" spans="24:27">
      <c r="X353" s="14">
        <v>62061100</v>
      </c>
      <c r="Y353" s="15" t="s">
        <v>496</v>
      </c>
      <c r="Z353" s="14">
        <v>10005893</v>
      </c>
      <c r="AA353">
        <f t="shared" si="5"/>
        <v>62061100</v>
      </c>
    </row>
    <row r="354" spans="24:27">
      <c r="X354" s="14">
        <v>62061100</v>
      </c>
      <c r="Y354" s="15" t="s">
        <v>497</v>
      </c>
      <c r="Z354" s="14">
        <v>10001313</v>
      </c>
      <c r="AA354">
        <f t="shared" si="5"/>
        <v>62061100</v>
      </c>
    </row>
    <row r="355" spans="24:27">
      <c r="X355" s="14">
        <v>62061100</v>
      </c>
      <c r="Y355" s="15" t="s">
        <v>498</v>
      </c>
      <c r="Z355" s="14">
        <v>10001304</v>
      </c>
      <c r="AA355">
        <f t="shared" si="5"/>
        <v>62061100</v>
      </c>
    </row>
    <row r="356" spans="24:27">
      <c r="X356" s="14">
        <v>62061100</v>
      </c>
      <c r="Y356" s="15" t="s">
        <v>499</v>
      </c>
      <c r="Z356" s="14">
        <v>10005120</v>
      </c>
      <c r="AA356">
        <f t="shared" si="5"/>
        <v>62061100</v>
      </c>
    </row>
    <row r="357" spans="24:27">
      <c r="X357" s="14">
        <v>62061100</v>
      </c>
      <c r="Y357" s="15" t="s">
        <v>500</v>
      </c>
      <c r="Z357" s="14">
        <v>10005121</v>
      </c>
      <c r="AA357">
        <f t="shared" si="5"/>
        <v>62061100</v>
      </c>
    </row>
    <row r="358" spans="24:27">
      <c r="X358" s="14">
        <v>62061100</v>
      </c>
      <c r="Y358" s="15" t="s">
        <v>501</v>
      </c>
      <c r="Z358" s="14">
        <v>10001314</v>
      </c>
      <c r="AA358">
        <f t="shared" si="5"/>
        <v>62061100</v>
      </c>
    </row>
    <row r="359" spans="24:27">
      <c r="X359" s="14">
        <v>62070100</v>
      </c>
      <c r="Y359" s="15" t="s">
        <v>502</v>
      </c>
      <c r="Z359" s="14">
        <v>10003771</v>
      </c>
      <c r="AA359">
        <f t="shared" si="5"/>
        <v>62070100</v>
      </c>
    </row>
    <row r="360" spans="24:27">
      <c r="X360" s="16">
        <v>63010100</v>
      </c>
      <c r="Y360" s="17" t="s">
        <v>998</v>
      </c>
      <c r="Z360" s="16">
        <v>10001070</v>
      </c>
      <c r="AA360">
        <f t="shared" si="5"/>
        <v>63010100</v>
      </c>
    </row>
    <row r="361" spans="24:27">
      <c r="X361" s="16">
        <v>63010100</v>
      </c>
      <c r="Y361" s="17" t="s">
        <v>999</v>
      </c>
      <c r="Z361" s="16">
        <v>10001071</v>
      </c>
      <c r="AA361">
        <f t="shared" si="5"/>
        <v>63010100</v>
      </c>
    </row>
    <row r="362" spans="24:27">
      <c r="X362" s="16">
        <v>63010200</v>
      </c>
      <c r="Y362" s="17" t="s">
        <v>1000</v>
      </c>
      <c r="Z362" s="16">
        <v>10000433</v>
      </c>
      <c r="AA362">
        <f t="shared" si="5"/>
        <v>63010200</v>
      </c>
    </row>
    <row r="363" spans="24:27">
      <c r="X363" s="16">
        <v>63010200</v>
      </c>
      <c r="Y363" s="17" t="s">
        <v>1001</v>
      </c>
      <c r="Z363" s="16">
        <v>10000700</v>
      </c>
      <c r="AA363">
        <f t="shared" si="5"/>
        <v>63010200</v>
      </c>
    </row>
    <row r="364" spans="24:27">
      <c r="X364" s="16">
        <v>63010200</v>
      </c>
      <c r="Y364" s="17" t="s">
        <v>1002</v>
      </c>
      <c r="Z364" s="16">
        <v>10001074</v>
      </c>
      <c r="AA364">
        <f t="shared" si="5"/>
        <v>63010200</v>
      </c>
    </row>
    <row r="365" spans="24:27">
      <c r="X365" s="16">
        <v>63010200</v>
      </c>
      <c r="Y365" s="17" t="s">
        <v>1003</v>
      </c>
      <c r="Z365" s="16">
        <v>10000400</v>
      </c>
      <c r="AA365">
        <f t="shared" si="5"/>
        <v>63010200</v>
      </c>
    </row>
    <row r="366" spans="24:27">
      <c r="X366" s="16">
        <v>63010200</v>
      </c>
      <c r="Y366" s="17" t="s">
        <v>1004</v>
      </c>
      <c r="Z366" s="16">
        <v>10000432</v>
      </c>
      <c r="AA366">
        <f t="shared" si="5"/>
        <v>63010200</v>
      </c>
    </row>
    <row r="367" spans="24:27">
      <c r="X367" s="16">
        <v>63010300</v>
      </c>
      <c r="Y367" s="17" t="s">
        <v>1005</v>
      </c>
      <c r="Z367" s="16">
        <v>10001076</v>
      </c>
      <c r="AA367">
        <f t="shared" si="5"/>
        <v>63010300</v>
      </c>
    </row>
    <row r="368" spans="24:27">
      <c r="X368" s="16">
        <v>63010300</v>
      </c>
      <c r="Y368" s="17" t="s">
        <v>1006</v>
      </c>
      <c r="Z368" s="16">
        <v>10001077</v>
      </c>
      <c r="AA368">
        <f t="shared" si="5"/>
        <v>63010300</v>
      </c>
    </row>
    <row r="369" spans="24:27">
      <c r="X369" s="16">
        <v>63010400</v>
      </c>
      <c r="Y369" s="17" t="s">
        <v>1007</v>
      </c>
      <c r="Z369" s="16">
        <v>10001078</v>
      </c>
      <c r="AA369">
        <f t="shared" si="5"/>
        <v>63010400</v>
      </c>
    </row>
    <row r="370" spans="24:27">
      <c r="X370" s="16">
        <v>63010400</v>
      </c>
      <c r="Y370" s="17" t="s">
        <v>1008</v>
      </c>
      <c r="Z370" s="16">
        <v>10001079</v>
      </c>
      <c r="AA370">
        <f t="shared" si="5"/>
        <v>63010400</v>
      </c>
    </row>
    <row r="371" spans="24:27">
      <c r="X371" s="16">
        <v>63010500</v>
      </c>
      <c r="Y371" s="17" t="s">
        <v>1009</v>
      </c>
      <c r="Z371" s="16">
        <v>10001080</v>
      </c>
      <c r="AA371">
        <f t="shared" si="5"/>
        <v>63010500</v>
      </c>
    </row>
    <row r="372" spans="24:27">
      <c r="X372" s="16">
        <v>63010500</v>
      </c>
      <c r="Y372" s="17" t="s">
        <v>1010</v>
      </c>
      <c r="Z372" s="16">
        <v>10001081</v>
      </c>
      <c r="AA372">
        <f t="shared" si="5"/>
        <v>63010500</v>
      </c>
    </row>
    <row r="373" spans="24:27">
      <c r="X373" s="16">
        <v>63010500</v>
      </c>
      <c r="Y373" s="17" t="s">
        <v>1011</v>
      </c>
      <c r="Z373" s="16">
        <v>10001082</v>
      </c>
      <c r="AA373">
        <f t="shared" si="5"/>
        <v>63010500</v>
      </c>
    </row>
    <row r="374" spans="24:27">
      <c r="X374" s="14">
        <v>64010100</v>
      </c>
      <c r="Y374" s="15" t="s">
        <v>343</v>
      </c>
      <c r="Z374" s="14">
        <v>10001083</v>
      </c>
      <c r="AA374">
        <f t="shared" si="5"/>
        <v>64010100</v>
      </c>
    </row>
    <row r="375" spans="24:27">
      <c r="X375" s="14">
        <v>64010100</v>
      </c>
      <c r="Y375" s="15" t="s">
        <v>344</v>
      </c>
      <c r="Z375" s="14">
        <v>10001084</v>
      </c>
      <c r="AA375">
        <f t="shared" si="5"/>
        <v>64010100</v>
      </c>
    </row>
    <row r="376" spans="24:27">
      <c r="X376" s="14">
        <v>64010100</v>
      </c>
      <c r="Y376" s="15" t="s">
        <v>345</v>
      </c>
      <c r="Z376" s="14">
        <v>10001085</v>
      </c>
      <c r="AA376">
        <f t="shared" si="5"/>
        <v>64010100</v>
      </c>
    </row>
    <row r="377" spans="24:27">
      <c r="X377" s="14">
        <v>64010100</v>
      </c>
      <c r="Y377" s="15" t="s">
        <v>346</v>
      </c>
      <c r="Z377" s="14">
        <v>10001086</v>
      </c>
      <c r="AA377">
        <f t="shared" si="5"/>
        <v>64010100</v>
      </c>
    </row>
    <row r="378" spans="24:27">
      <c r="X378" s="14">
        <v>64010100</v>
      </c>
      <c r="Y378" s="15" t="s">
        <v>347</v>
      </c>
      <c r="Z378" s="14">
        <v>10001087</v>
      </c>
      <c r="AA378">
        <f t="shared" si="5"/>
        <v>64010100</v>
      </c>
    </row>
    <row r="379" spans="24:27">
      <c r="X379" s="14">
        <v>64010100</v>
      </c>
      <c r="Y379" s="15" t="s">
        <v>348</v>
      </c>
      <c r="Z379" s="14">
        <v>10001088</v>
      </c>
      <c r="AA379">
        <f t="shared" si="5"/>
        <v>64010100</v>
      </c>
    </row>
    <row r="380" spans="24:27">
      <c r="X380" s="14">
        <v>64010100</v>
      </c>
      <c r="Y380" s="15" t="s">
        <v>349</v>
      </c>
      <c r="Z380" s="14">
        <v>10001387</v>
      </c>
      <c r="AA380">
        <f t="shared" si="5"/>
        <v>64010100</v>
      </c>
    </row>
    <row r="381" spans="24:27">
      <c r="X381" s="14">
        <v>64010100</v>
      </c>
      <c r="Y381" s="15" t="s">
        <v>350</v>
      </c>
      <c r="Z381" s="14">
        <v>10001089</v>
      </c>
      <c r="AA381">
        <f t="shared" si="5"/>
        <v>64010100</v>
      </c>
    </row>
    <row r="382" spans="24:27">
      <c r="X382" s="14">
        <v>64010100</v>
      </c>
      <c r="Y382" s="15" t="s">
        <v>351</v>
      </c>
      <c r="Z382" s="14">
        <v>10001388</v>
      </c>
      <c r="AA382">
        <f t="shared" si="5"/>
        <v>64010100</v>
      </c>
    </row>
    <row r="383" spans="24:27">
      <c r="X383" s="14">
        <v>64010100</v>
      </c>
      <c r="Y383" s="15" t="s">
        <v>352</v>
      </c>
      <c r="Z383" s="14">
        <v>10001090</v>
      </c>
      <c r="AA383">
        <f t="shared" si="5"/>
        <v>64010100</v>
      </c>
    </row>
    <row r="384" spans="24:27">
      <c r="X384" s="14">
        <v>64010100</v>
      </c>
      <c r="Y384" s="15" t="s">
        <v>353</v>
      </c>
      <c r="Z384" s="14">
        <v>10001091</v>
      </c>
      <c r="AA384">
        <f t="shared" si="5"/>
        <v>64010100</v>
      </c>
    </row>
    <row r="385" spans="24:27">
      <c r="X385" s="14">
        <v>64010100</v>
      </c>
      <c r="Y385" s="15" t="s">
        <v>354</v>
      </c>
      <c r="Z385" s="14">
        <v>10001092</v>
      </c>
      <c r="AA385">
        <f t="shared" si="5"/>
        <v>64010100</v>
      </c>
    </row>
    <row r="386" spans="24:27">
      <c r="X386" s="14">
        <v>64010100</v>
      </c>
      <c r="Y386" s="15" t="s">
        <v>355</v>
      </c>
      <c r="Z386" s="14">
        <v>10001093</v>
      </c>
      <c r="AA386">
        <f t="shared" si="5"/>
        <v>64010100</v>
      </c>
    </row>
    <row r="387" spans="24:27">
      <c r="X387" s="14">
        <v>64010200</v>
      </c>
      <c r="Y387" s="15" t="s">
        <v>357</v>
      </c>
      <c r="Z387" s="14">
        <v>10001094</v>
      </c>
      <c r="AA387">
        <f t="shared" si="5"/>
        <v>64010200</v>
      </c>
    </row>
    <row r="388" spans="24:27">
      <c r="X388" s="14">
        <v>64010200</v>
      </c>
      <c r="Y388" s="15" t="s">
        <v>358</v>
      </c>
      <c r="Z388" s="14">
        <v>10001095</v>
      </c>
      <c r="AA388">
        <f t="shared" si="5"/>
        <v>64010200</v>
      </c>
    </row>
    <row r="389" spans="24:27">
      <c r="X389" s="14">
        <v>64010200</v>
      </c>
      <c r="Y389" s="15" t="s">
        <v>359</v>
      </c>
      <c r="Z389" s="14">
        <v>10001096</v>
      </c>
      <c r="AA389">
        <f t="shared" si="5"/>
        <v>64010200</v>
      </c>
    </row>
    <row r="390" spans="24:27">
      <c r="X390" s="14">
        <v>64010200</v>
      </c>
      <c r="Y390" s="15" t="s">
        <v>360</v>
      </c>
      <c r="Z390" s="14">
        <v>10005756</v>
      </c>
      <c r="AA390">
        <f t="shared" si="5"/>
        <v>64010200</v>
      </c>
    </row>
    <row r="391" spans="24:27">
      <c r="X391" s="14">
        <v>64010200</v>
      </c>
      <c r="Y391" s="15" t="s">
        <v>361</v>
      </c>
      <c r="Z391" s="14">
        <v>10001097</v>
      </c>
      <c r="AA391">
        <f t="shared" si="5"/>
        <v>64010200</v>
      </c>
    </row>
    <row r="392" spans="24:27">
      <c r="X392" s="14">
        <v>64010200</v>
      </c>
      <c r="Y392" s="15" t="s">
        <v>362</v>
      </c>
      <c r="Z392" s="14">
        <v>10001099</v>
      </c>
      <c r="AA392">
        <f t="shared" si="5"/>
        <v>64010200</v>
      </c>
    </row>
    <row r="393" spans="24:27">
      <c r="X393" s="14">
        <v>64010200</v>
      </c>
      <c r="Y393" s="15" t="s">
        <v>363</v>
      </c>
      <c r="Z393" s="14">
        <v>10001390</v>
      </c>
      <c r="AA393">
        <f t="shared" si="5"/>
        <v>64010200</v>
      </c>
    </row>
    <row r="394" spans="24:27">
      <c r="X394" s="14">
        <v>64010200</v>
      </c>
      <c r="Y394" s="15" t="s">
        <v>364</v>
      </c>
      <c r="Z394" s="14">
        <v>10001391</v>
      </c>
      <c r="AA394">
        <f t="shared" si="5"/>
        <v>64010200</v>
      </c>
    </row>
    <row r="395" spans="24:27">
      <c r="X395" s="14">
        <v>64010200</v>
      </c>
      <c r="Y395" s="15" t="s">
        <v>365</v>
      </c>
      <c r="Z395" s="14">
        <v>10005817</v>
      </c>
      <c r="AA395">
        <f t="shared" si="5"/>
        <v>64010200</v>
      </c>
    </row>
    <row r="396" spans="24:27">
      <c r="X396" s="14">
        <v>64010200</v>
      </c>
      <c r="Y396" s="15" t="s">
        <v>366</v>
      </c>
      <c r="Z396" s="14">
        <v>10001100</v>
      </c>
      <c r="AA396">
        <f t="shared" si="5"/>
        <v>64010200</v>
      </c>
    </row>
    <row r="397" spans="24:27">
      <c r="X397" s="14">
        <v>64010200</v>
      </c>
      <c r="Y397" s="15" t="s">
        <v>367</v>
      </c>
      <c r="Z397" s="14">
        <v>10001101</v>
      </c>
      <c r="AA397">
        <f t="shared" si="5"/>
        <v>64010200</v>
      </c>
    </row>
    <row r="398" spans="24:27">
      <c r="X398" s="14">
        <v>64010200</v>
      </c>
      <c r="Y398" s="15" t="s">
        <v>368</v>
      </c>
      <c r="Z398" s="14">
        <v>10005200</v>
      </c>
      <c r="AA398">
        <f t="shared" si="5"/>
        <v>64010200</v>
      </c>
    </row>
    <row r="399" spans="24:27">
      <c r="X399" s="14">
        <v>64010200</v>
      </c>
      <c r="Y399" s="15" t="s">
        <v>369</v>
      </c>
      <c r="Z399" s="14">
        <v>10001102</v>
      </c>
      <c r="AA399">
        <f t="shared" si="5"/>
        <v>64010200</v>
      </c>
    </row>
    <row r="400" spans="24:27">
      <c r="X400" s="14">
        <v>64010200</v>
      </c>
      <c r="Y400" s="15" t="s">
        <v>370</v>
      </c>
      <c r="Z400" s="14">
        <v>10001103</v>
      </c>
      <c r="AA400">
        <f t="shared" si="5"/>
        <v>64010200</v>
      </c>
    </row>
    <row r="401" spans="24:27">
      <c r="X401" s="14">
        <v>64010300</v>
      </c>
      <c r="Y401" s="15" t="s">
        <v>372</v>
      </c>
      <c r="Z401" s="14">
        <v>10001104</v>
      </c>
      <c r="AA401">
        <f t="shared" si="5"/>
        <v>64010300</v>
      </c>
    </row>
    <row r="402" spans="24:27">
      <c r="X402" s="14">
        <v>64010300</v>
      </c>
      <c r="Y402" s="15" t="s">
        <v>371</v>
      </c>
      <c r="Z402" s="14">
        <v>10001105</v>
      </c>
      <c r="AA402">
        <f t="shared" si="5"/>
        <v>64010300</v>
      </c>
    </row>
    <row r="403" spans="24:27">
      <c r="X403" s="14">
        <v>64010300</v>
      </c>
      <c r="Y403" s="15" t="s">
        <v>373</v>
      </c>
      <c r="Z403" s="14">
        <v>10001392</v>
      </c>
      <c r="AA403">
        <f t="shared" si="5"/>
        <v>64010300</v>
      </c>
    </row>
    <row r="404" spans="24:27">
      <c r="X404" s="14">
        <v>64010400</v>
      </c>
      <c r="Y404" s="15" t="s">
        <v>374</v>
      </c>
      <c r="Z404" s="14">
        <v>10001389</v>
      </c>
      <c r="AA404">
        <f t="shared" si="5"/>
        <v>64010400</v>
      </c>
    </row>
    <row r="405" spans="24:27">
      <c r="X405" s="14">
        <v>67010100</v>
      </c>
      <c r="Y405" s="15" t="s">
        <v>83</v>
      </c>
      <c r="Z405" s="14">
        <v>10001326</v>
      </c>
      <c r="AA405">
        <f t="shared" si="5"/>
        <v>67010100</v>
      </c>
    </row>
    <row r="406" spans="24:27">
      <c r="X406" s="14">
        <v>67010100</v>
      </c>
      <c r="Y406" s="15" t="s">
        <v>84</v>
      </c>
      <c r="Z406" s="14">
        <v>10001354</v>
      </c>
      <c r="AA406">
        <f t="shared" si="5"/>
        <v>67010100</v>
      </c>
    </row>
    <row r="407" spans="24:27">
      <c r="X407" s="14">
        <v>67010100</v>
      </c>
      <c r="Y407" s="15" t="s">
        <v>85</v>
      </c>
      <c r="Z407" s="14">
        <v>10001331</v>
      </c>
      <c r="AA407">
        <f t="shared" si="5"/>
        <v>67010100</v>
      </c>
    </row>
    <row r="408" spans="24:27">
      <c r="X408" s="14">
        <v>67010100</v>
      </c>
      <c r="Y408" s="15" t="s">
        <v>86</v>
      </c>
      <c r="Z408" s="14">
        <v>10001327</v>
      </c>
      <c r="AA408">
        <f t="shared" si="5"/>
        <v>67010100</v>
      </c>
    </row>
    <row r="409" spans="24:27">
      <c r="X409" s="14">
        <v>67010100</v>
      </c>
      <c r="Y409" s="15" t="s">
        <v>87</v>
      </c>
      <c r="Z409" s="14">
        <v>10001328</v>
      </c>
      <c r="AA409">
        <f t="shared" si="5"/>
        <v>67010100</v>
      </c>
    </row>
    <row r="410" spans="24:27">
      <c r="X410" s="14">
        <v>67010100</v>
      </c>
      <c r="Y410" s="15" t="s">
        <v>88</v>
      </c>
      <c r="Z410" s="14">
        <v>10001329</v>
      </c>
      <c r="AA410">
        <f t="shared" si="5"/>
        <v>67010100</v>
      </c>
    </row>
    <row r="411" spans="24:27">
      <c r="X411" s="14">
        <v>67010100</v>
      </c>
      <c r="Y411" s="15" t="s">
        <v>89</v>
      </c>
      <c r="Z411" s="14">
        <v>10001330</v>
      </c>
      <c r="AA411">
        <f t="shared" si="5"/>
        <v>67010100</v>
      </c>
    </row>
    <row r="412" spans="24:27">
      <c r="X412" s="14">
        <v>67010200</v>
      </c>
      <c r="Y412" s="15" t="s">
        <v>91</v>
      </c>
      <c r="Z412" s="14">
        <v>10001333</v>
      </c>
      <c r="AA412">
        <f t="shared" si="5"/>
        <v>67010200</v>
      </c>
    </row>
    <row r="413" spans="24:27">
      <c r="X413" s="14">
        <v>67010200</v>
      </c>
      <c r="Y413" s="15" t="s">
        <v>92</v>
      </c>
      <c r="Z413" s="14">
        <v>10001355</v>
      </c>
      <c r="AA413">
        <f t="shared" si="5"/>
        <v>67010200</v>
      </c>
    </row>
    <row r="414" spans="24:27">
      <c r="X414" s="14">
        <v>67010200</v>
      </c>
      <c r="Y414" s="15" t="s">
        <v>93</v>
      </c>
      <c r="Z414" s="14">
        <v>10001332</v>
      </c>
      <c r="AA414">
        <f t="shared" si="5"/>
        <v>67010200</v>
      </c>
    </row>
    <row r="415" spans="24:27">
      <c r="X415" s="14">
        <v>67010300</v>
      </c>
      <c r="Y415" s="15" t="s">
        <v>118</v>
      </c>
      <c r="Z415" s="14">
        <v>10001356</v>
      </c>
      <c r="AA415">
        <f t="shared" si="5"/>
        <v>67010300</v>
      </c>
    </row>
    <row r="416" spans="24:27">
      <c r="X416" s="14">
        <v>67010300</v>
      </c>
      <c r="Y416" s="15" t="s">
        <v>119</v>
      </c>
      <c r="Z416" s="14">
        <v>10001334</v>
      </c>
      <c r="AA416">
        <f t="shared" si="5"/>
        <v>67010300</v>
      </c>
    </row>
    <row r="417" spans="24:27">
      <c r="X417" s="14">
        <v>67010300</v>
      </c>
      <c r="Y417" s="15" t="s">
        <v>120</v>
      </c>
      <c r="Z417" s="14">
        <v>10001335</v>
      </c>
      <c r="AA417">
        <f t="shared" ref="AA417:AA480" si="6">X417</f>
        <v>67010300</v>
      </c>
    </row>
    <row r="418" spans="24:27">
      <c r="X418" s="14">
        <v>67010500</v>
      </c>
      <c r="Y418" s="15" t="s">
        <v>122</v>
      </c>
      <c r="Z418" s="14">
        <v>10001338</v>
      </c>
      <c r="AA418">
        <f t="shared" si="6"/>
        <v>67010500</v>
      </c>
    </row>
    <row r="419" spans="24:27">
      <c r="X419" s="14">
        <v>67010500</v>
      </c>
      <c r="Y419" s="15" t="s">
        <v>123</v>
      </c>
      <c r="Z419" s="14">
        <v>10001339</v>
      </c>
      <c r="AA419">
        <f t="shared" si="6"/>
        <v>67010500</v>
      </c>
    </row>
    <row r="420" spans="24:27">
      <c r="X420" s="14">
        <v>67010500</v>
      </c>
      <c r="Y420" s="15" t="s">
        <v>124</v>
      </c>
      <c r="Z420" s="14">
        <v>10001340</v>
      </c>
      <c r="AA420">
        <f t="shared" si="6"/>
        <v>67010500</v>
      </c>
    </row>
    <row r="421" spans="24:27">
      <c r="X421" s="14">
        <v>67010500</v>
      </c>
      <c r="Y421" s="15" t="s">
        <v>125</v>
      </c>
      <c r="Z421" s="14">
        <v>10001341</v>
      </c>
      <c r="AA421">
        <f t="shared" si="6"/>
        <v>67010500</v>
      </c>
    </row>
    <row r="422" spans="24:27">
      <c r="X422" s="14">
        <v>67010500</v>
      </c>
      <c r="Y422" s="15" t="s">
        <v>126</v>
      </c>
      <c r="Z422" s="14">
        <v>10001358</v>
      </c>
      <c r="AA422">
        <f t="shared" si="6"/>
        <v>67010500</v>
      </c>
    </row>
    <row r="423" spans="24:27">
      <c r="X423" s="14">
        <v>67010600</v>
      </c>
      <c r="Y423" s="15" t="s">
        <v>128</v>
      </c>
      <c r="Z423" s="14">
        <v>10004115</v>
      </c>
      <c r="AA423">
        <f t="shared" si="6"/>
        <v>67010600</v>
      </c>
    </row>
    <row r="424" spans="24:27">
      <c r="X424" s="14">
        <v>67010600</v>
      </c>
      <c r="Y424" s="15" t="s">
        <v>129</v>
      </c>
      <c r="Z424" s="14">
        <v>10004114</v>
      </c>
      <c r="AA424">
        <f t="shared" si="6"/>
        <v>67010600</v>
      </c>
    </row>
    <row r="425" spans="24:27">
      <c r="X425" s="14">
        <v>67010600</v>
      </c>
      <c r="Y425" s="15" t="s">
        <v>130</v>
      </c>
      <c r="Z425" s="14">
        <v>10001342</v>
      </c>
      <c r="AA425">
        <f t="shared" si="6"/>
        <v>67010600</v>
      </c>
    </row>
    <row r="426" spans="24:27">
      <c r="X426" s="14">
        <v>67010600</v>
      </c>
      <c r="Y426" s="15" t="s">
        <v>131</v>
      </c>
      <c r="Z426" s="14">
        <v>10003707</v>
      </c>
      <c r="AA426">
        <f t="shared" si="6"/>
        <v>67010600</v>
      </c>
    </row>
    <row r="427" spans="24:27">
      <c r="X427" s="14">
        <v>67010600</v>
      </c>
      <c r="Y427" s="15" t="s">
        <v>132</v>
      </c>
      <c r="Z427" s="14">
        <v>10003708</v>
      </c>
      <c r="AA427">
        <f t="shared" si="6"/>
        <v>67010600</v>
      </c>
    </row>
    <row r="428" spans="24:27">
      <c r="X428" s="14">
        <v>67010600</v>
      </c>
      <c r="Y428" s="15" t="s">
        <v>133</v>
      </c>
      <c r="Z428" s="14">
        <v>10001343</v>
      </c>
      <c r="AA428">
        <f t="shared" si="6"/>
        <v>67010600</v>
      </c>
    </row>
    <row r="429" spans="24:27">
      <c r="X429" s="14">
        <v>67010600</v>
      </c>
      <c r="Y429" s="15" t="s">
        <v>134</v>
      </c>
      <c r="Z429" s="14">
        <v>10004113</v>
      </c>
      <c r="AA429">
        <f t="shared" si="6"/>
        <v>67010600</v>
      </c>
    </row>
    <row r="430" spans="24:27">
      <c r="X430" s="14">
        <v>67010600</v>
      </c>
      <c r="Y430" s="15" t="s">
        <v>135</v>
      </c>
      <c r="Z430" s="14">
        <v>10001344</v>
      </c>
      <c r="AA430">
        <f t="shared" si="6"/>
        <v>67010600</v>
      </c>
    </row>
    <row r="431" spans="24:27">
      <c r="X431" s="14">
        <v>67010600</v>
      </c>
      <c r="Y431" s="15" t="s">
        <v>136</v>
      </c>
      <c r="Z431" s="14">
        <v>10003709</v>
      </c>
      <c r="AA431">
        <f t="shared" si="6"/>
        <v>67010600</v>
      </c>
    </row>
    <row r="432" spans="24:27">
      <c r="X432" s="14">
        <v>67010600</v>
      </c>
      <c r="Y432" s="15" t="s">
        <v>137</v>
      </c>
      <c r="Z432" s="14">
        <v>10001359</v>
      </c>
      <c r="AA432">
        <f t="shared" si="6"/>
        <v>67010600</v>
      </c>
    </row>
    <row r="433" spans="24:27">
      <c r="X433" s="14">
        <v>67010700</v>
      </c>
      <c r="Y433" s="15" t="s">
        <v>139</v>
      </c>
      <c r="Z433" s="14">
        <v>10001345</v>
      </c>
      <c r="AA433">
        <f t="shared" si="6"/>
        <v>67010700</v>
      </c>
    </row>
    <row r="434" spans="24:27">
      <c r="X434" s="14">
        <v>67010700</v>
      </c>
      <c r="Y434" s="15" t="s">
        <v>140</v>
      </c>
      <c r="Z434" s="14">
        <v>10001346</v>
      </c>
      <c r="AA434">
        <f t="shared" si="6"/>
        <v>67010700</v>
      </c>
    </row>
    <row r="435" spans="24:27">
      <c r="X435" s="14">
        <v>67010700</v>
      </c>
      <c r="Y435" s="15" t="s">
        <v>141</v>
      </c>
      <c r="Z435" s="14">
        <v>10001347</v>
      </c>
      <c r="AA435">
        <f t="shared" si="6"/>
        <v>67010700</v>
      </c>
    </row>
    <row r="436" spans="24:27">
      <c r="X436" s="14">
        <v>67010700</v>
      </c>
      <c r="Y436" s="15" t="s">
        <v>142</v>
      </c>
      <c r="Z436" s="14">
        <v>10002425</v>
      </c>
      <c r="AA436">
        <f t="shared" si="6"/>
        <v>67010700</v>
      </c>
    </row>
    <row r="437" spans="24:27">
      <c r="X437" s="14">
        <v>67010700</v>
      </c>
      <c r="Y437" s="15" t="s">
        <v>143</v>
      </c>
      <c r="Z437" s="14">
        <v>10002424</v>
      </c>
      <c r="AA437">
        <f t="shared" si="6"/>
        <v>67010700</v>
      </c>
    </row>
    <row r="438" spans="24:27">
      <c r="X438" s="14">
        <v>67010700</v>
      </c>
      <c r="Y438" s="15" t="s">
        <v>144</v>
      </c>
      <c r="Z438" s="14">
        <v>10001348</v>
      </c>
      <c r="AA438">
        <f t="shared" si="6"/>
        <v>67010700</v>
      </c>
    </row>
    <row r="439" spans="24:27">
      <c r="X439" s="14">
        <v>67010700</v>
      </c>
      <c r="Y439" s="15" t="s">
        <v>145</v>
      </c>
      <c r="Z439" s="14">
        <v>10002426</v>
      </c>
      <c r="AA439">
        <f t="shared" si="6"/>
        <v>67010700</v>
      </c>
    </row>
    <row r="440" spans="24:27">
      <c r="X440" s="14">
        <v>67010700</v>
      </c>
      <c r="Y440" s="15" t="s">
        <v>146</v>
      </c>
      <c r="Z440" s="14">
        <v>10001349</v>
      </c>
      <c r="AA440">
        <f t="shared" si="6"/>
        <v>67010700</v>
      </c>
    </row>
    <row r="441" spans="24:27">
      <c r="X441" s="14">
        <v>67010700</v>
      </c>
      <c r="Y441" s="15" t="s">
        <v>147</v>
      </c>
      <c r="Z441" s="14">
        <v>10001360</v>
      </c>
      <c r="AA441">
        <f t="shared" si="6"/>
        <v>67010700</v>
      </c>
    </row>
    <row r="442" spans="24:27">
      <c r="X442" s="14">
        <v>67010800</v>
      </c>
      <c r="Y442" s="15" t="s">
        <v>149</v>
      </c>
      <c r="Z442" s="14">
        <v>10001350</v>
      </c>
      <c r="AA442">
        <f t="shared" si="6"/>
        <v>67010800</v>
      </c>
    </row>
    <row r="443" spans="24:27">
      <c r="X443" s="14">
        <v>67010800</v>
      </c>
      <c r="Y443" s="15" t="s">
        <v>150</v>
      </c>
      <c r="Z443" s="14">
        <v>10001352</v>
      </c>
      <c r="AA443">
        <f t="shared" si="6"/>
        <v>67010800</v>
      </c>
    </row>
    <row r="444" spans="24:27">
      <c r="X444" s="14">
        <v>67010800</v>
      </c>
      <c r="Y444" s="15" t="s">
        <v>151</v>
      </c>
      <c r="Z444" s="14">
        <v>10001351</v>
      </c>
      <c r="AA444">
        <f t="shared" si="6"/>
        <v>67010800</v>
      </c>
    </row>
    <row r="445" spans="24:27">
      <c r="X445" s="14">
        <v>67010800</v>
      </c>
      <c r="Y445" s="15" t="s">
        <v>152</v>
      </c>
      <c r="Z445" s="14">
        <v>10001361</v>
      </c>
      <c r="AA445">
        <f t="shared" si="6"/>
        <v>67010800</v>
      </c>
    </row>
    <row r="446" spans="24:27">
      <c r="X446" s="14">
        <v>67010900</v>
      </c>
      <c r="Y446" s="15" t="s">
        <v>154</v>
      </c>
      <c r="Z446" s="14">
        <v>10001394</v>
      </c>
      <c r="AA446">
        <f t="shared" si="6"/>
        <v>67010900</v>
      </c>
    </row>
    <row r="447" spans="24:27">
      <c r="X447" s="14">
        <v>67010900</v>
      </c>
      <c r="Y447" s="15" t="s">
        <v>155</v>
      </c>
      <c r="Z447" s="14">
        <v>10001395</v>
      </c>
      <c r="AA447">
        <f t="shared" si="6"/>
        <v>67010900</v>
      </c>
    </row>
    <row r="448" spans="24:27">
      <c r="X448" s="14">
        <v>67010900</v>
      </c>
      <c r="Y448" s="15" t="s">
        <v>156</v>
      </c>
      <c r="Z448" s="14">
        <v>10001397</v>
      </c>
      <c r="AA448">
        <f t="shared" si="6"/>
        <v>67010900</v>
      </c>
    </row>
    <row r="449" spans="24:27">
      <c r="X449" s="14">
        <v>67010900</v>
      </c>
      <c r="Y449" s="15" t="s">
        <v>157</v>
      </c>
      <c r="Z449" s="14">
        <v>10001398</v>
      </c>
      <c r="AA449">
        <f t="shared" si="6"/>
        <v>67010900</v>
      </c>
    </row>
    <row r="450" spans="24:27">
      <c r="X450" s="14">
        <v>67010900</v>
      </c>
      <c r="Y450" s="15" t="s">
        <v>158</v>
      </c>
      <c r="Z450" s="14">
        <v>10003704</v>
      </c>
      <c r="AA450">
        <f t="shared" si="6"/>
        <v>67010900</v>
      </c>
    </row>
    <row r="451" spans="24:27">
      <c r="X451" s="14">
        <v>67010900</v>
      </c>
      <c r="Y451" s="15" t="s">
        <v>159</v>
      </c>
      <c r="Z451" s="14">
        <v>10003705</v>
      </c>
      <c r="AA451">
        <f t="shared" si="6"/>
        <v>67010900</v>
      </c>
    </row>
    <row r="452" spans="24:27">
      <c r="X452" s="14">
        <v>67011100</v>
      </c>
      <c r="Y452" s="15" t="s">
        <v>160</v>
      </c>
      <c r="Z452" s="14">
        <v>10002102</v>
      </c>
      <c r="AA452">
        <f t="shared" si="6"/>
        <v>67011100</v>
      </c>
    </row>
    <row r="453" spans="24:27">
      <c r="X453" s="14">
        <v>70010100</v>
      </c>
      <c r="Y453" s="15" t="s">
        <v>1125</v>
      </c>
      <c r="Z453" s="14">
        <v>10001682</v>
      </c>
      <c r="AA453">
        <f t="shared" si="6"/>
        <v>70010100</v>
      </c>
    </row>
    <row r="454" spans="24:27">
      <c r="X454" s="14">
        <v>70010100</v>
      </c>
      <c r="Y454" s="15" t="s">
        <v>1126</v>
      </c>
      <c r="Z454" s="14">
        <v>10001674</v>
      </c>
      <c r="AA454">
        <f t="shared" si="6"/>
        <v>70010100</v>
      </c>
    </row>
    <row r="455" spans="24:27">
      <c r="X455" s="14">
        <v>70010100</v>
      </c>
      <c r="Y455" s="15" t="s">
        <v>1127</v>
      </c>
      <c r="Z455" s="14">
        <v>10001679</v>
      </c>
      <c r="AA455">
        <f t="shared" si="6"/>
        <v>70010100</v>
      </c>
    </row>
    <row r="456" spans="24:27">
      <c r="X456" s="14">
        <v>70010100</v>
      </c>
      <c r="Y456" s="15" t="s">
        <v>1128</v>
      </c>
      <c r="Z456" s="14">
        <v>10005372</v>
      </c>
      <c r="AA456">
        <f t="shared" si="6"/>
        <v>70010100</v>
      </c>
    </row>
    <row r="457" spans="24:27">
      <c r="X457" s="14">
        <v>70010100</v>
      </c>
      <c r="Y457" s="15" t="s">
        <v>1129</v>
      </c>
      <c r="Z457" s="14">
        <v>10001681</v>
      </c>
      <c r="AA457">
        <f t="shared" si="6"/>
        <v>70010100</v>
      </c>
    </row>
    <row r="458" spans="24:27">
      <c r="X458" s="14">
        <v>70010100</v>
      </c>
      <c r="Y458" s="15" t="s">
        <v>1130</v>
      </c>
      <c r="Z458" s="14">
        <v>10001678</v>
      </c>
      <c r="AA458">
        <f t="shared" si="6"/>
        <v>70010100</v>
      </c>
    </row>
    <row r="459" spans="24:27">
      <c r="X459" s="14">
        <v>70010100</v>
      </c>
      <c r="Y459" s="15" t="s">
        <v>1131</v>
      </c>
      <c r="Z459" s="14">
        <v>10001685</v>
      </c>
      <c r="AA459">
        <f t="shared" si="6"/>
        <v>70010100</v>
      </c>
    </row>
    <row r="460" spans="24:27">
      <c r="X460" s="14">
        <v>70010100</v>
      </c>
      <c r="Y460" s="15" t="s">
        <v>1132</v>
      </c>
      <c r="Z460" s="14">
        <v>10001684</v>
      </c>
      <c r="AA460">
        <f t="shared" si="6"/>
        <v>70010100</v>
      </c>
    </row>
    <row r="461" spans="24:27">
      <c r="X461" s="14">
        <v>70010100</v>
      </c>
      <c r="Y461" s="15" t="s">
        <v>1133</v>
      </c>
      <c r="Z461" s="14">
        <v>10001676</v>
      </c>
      <c r="AA461">
        <f t="shared" si="6"/>
        <v>70010100</v>
      </c>
    </row>
    <row r="462" spans="24:27">
      <c r="X462" s="14">
        <v>70010100</v>
      </c>
      <c r="Y462" s="15" t="s">
        <v>1134</v>
      </c>
      <c r="Z462" s="14">
        <v>10001680</v>
      </c>
      <c r="AA462">
        <f t="shared" si="6"/>
        <v>70010100</v>
      </c>
    </row>
    <row r="463" spans="24:27">
      <c r="X463" s="14">
        <v>70010100</v>
      </c>
      <c r="Y463" s="15" t="s">
        <v>1135</v>
      </c>
      <c r="Z463" s="14">
        <v>10001677</v>
      </c>
      <c r="AA463">
        <f t="shared" si="6"/>
        <v>70010100</v>
      </c>
    </row>
    <row r="464" spans="24:27">
      <c r="X464" s="14">
        <v>70010100</v>
      </c>
      <c r="Y464" s="15" t="s">
        <v>1136</v>
      </c>
      <c r="Z464" s="14">
        <v>10001683</v>
      </c>
      <c r="AA464">
        <f t="shared" si="6"/>
        <v>70010100</v>
      </c>
    </row>
    <row r="465" spans="24:27">
      <c r="X465" s="14">
        <v>70010200</v>
      </c>
      <c r="Y465" s="15" t="s">
        <v>1138</v>
      </c>
      <c r="Z465" s="14">
        <v>10001686</v>
      </c>
      <c r="AA465">
        <f t="shared" si="6"/>
        <v>70010200</v>
      </c>
    </row>
    <row r="466" spans="24:27">
      <c r="X466" s="14">
        <v>70010200</v>
      </c>
      <c r="Y466" s="15" t="s">
        <v>1139</v>
      </c>
      <c r="Z466" s="14">
        <v>10001688</v>
      </c>
      <c r="AA466">
        <f t="shared" si="6"/>
        <v>70010200</v>
      </c>
    </row>
    <row r="467" spans="24:27">
      <c r="X467" s="14">
        <v>70010200</v>
      </c>
      <c r="Y467" s="15" t="s">
        <v>1140</v>
      </c>
      <c r="Z467" s="14">
        <v>10001690</v>
      </c>
      <c r="AA467">
        <f t="shared" si="6"/>
        <v>70010200</v>
      </c>
    </row>
    <row r="468" spans="24:27">
      <c r="X468" s="14">
        <v>70010200</v>
      </c>
      <c r="Y468" s="15" t="s">
        <v>1141</v>
      </c>
      <c r="Z468" s="14">
        <v>10001689</v>
      </c>
      <c r="AA468">
        <f t="shared" si="6"/>
        <v>70010200</v>
      </c>
    </row>
    <row r="469" spans="24:27">
      <c r="X469" s="14">
        <v>70010300</v>
      </c>
      <c r="Y469" s="15" t="s">
        <v>1143</v>
      </c>
      <c r="Z469" s="14">
        <v>10001694</v>
      </c>
      <c r="AA469">
        <f t="shared" si="6"/>
        <v>70010300</v>
      </c>
    </row>
    <row r="470" spans="24:27">
      <c r="X470" s="14">
        <v>70010300</v>
      </c>
      <c r="Y470" s="15" t="s">
        <v>1144</v>
      </c>
      <c r="Z470" s="14">
        <v>10001696</v>
      </c>
      <c r="AA470">
        <f t="shared" si="6"/>
        <v>70010300</v>
      </c>
    </row>
    <row r="471" spans="24:27">
      <c r="X471" s="14">
        <v>70010300</v>
      </c>
      <c r="Y471" s="15" t="s">
        <v>1145</v>
      </c>
      <c r="Z471" s="14">
        <v>10001695</v>
      </c>
      <c r="AA471">
        <f t="shared" si="6"/>
        <v>70010300</v>
      </c>
    </row>
    <row r="472" spans="24:27">
      <c r="X472" s="14">
        <v>70010300</v>
      </c>
      <c r="Y472" s="15" t="s">
        <v>1146</v>
      </c>
      <c r="Z472" s="14">
        <v>10001692</v>
      </c>
      <c r="AA472">
        <f t="shared" si="6"/>
        <v>70010300</v>
      </c>
    </row>
    <row r="473" spans="24:27">
      <c r="X473" s="14">
        <v>70010300</v>
      </c>
      <c r="Y473" s="15" t="s">
        <v>1147</v>
      </c>
      <c r="Z473" s="14">
        <v>10001693</v>
      </c>
      <c r="AA473">
        <f t="shared" si="6"/>
        <v>70010300</v>
      </c>
    </row>
    <row r="474" spans="24:27">
      <c r="X474" s="14">
        <v>70010300</v>
      </c>
      <c r="Y474" s="15" t="s">
        <v>1148</v>
      </c>
      <c r="Z474" s="14">
        <v>10001691</v>
      </c>
      <c r="AA474">
        <f t="shared" si="6"/>
        <v>70010300</v>
      </c>
    </row>
    <row r="475" spans="24:27">
      <c r="X475" s="14">
        <v>70010300</v>
      </c>
      <c r="Y475" s="15" t="s">
        <v>1149</v>
      </c>
      <c r="Z475" s="14">
        <v>10001698</v>
      </c>
      <c r="AA475">
        <f t="shared" si="6"/>
        <v>70010300</v>
      </c>
    </row>
    <row r="476" spans="24:27">
      <c r="X476" s="14">
        <v>70010300</v>
      </c>
      <c r="Y476" s="15" t="s">
        <v>1150</v>
      </c>
      <c r="Z476" s="14">
        <v>10001697</v>
      </c>
      <c r="AA476">
        <f t="shared" si="6"/>
        <v>70010300</v>
      </c>
    </row>
    <row r="477" spans="24:27">
      <c r="X477" s="14">
        <v>70010400</v>
      </c>
      <c r="Y477" s="15" t="s">
        <v>1165</v>
      </c>
      <c r="Z477" s="14">
        <v>10005713</v>
      </c>
      <c r="AA477">
        <f t="shared" si="6"/>
        <v>70010400</v>
      </c>
    </row>
    <row r="478" spans="24:27">
      <c r="X478" s="14">
        <v>70010400</v>
      </c>
      <c r="Y478" s="15" t="s">
        <v>1166</v>
      </c>
      <c r="Z478" s="14">
        <v>10001700</v>
      </c>
      <c r="AA478">
        <f t="shared" si="6"/>
        <v>70010400</v>
      </c>
    </row>
    <row r="479" spans="24:27">
      <c r="X479" s="14">
        <v>70010400</v>
      </c>
      <c r="Y479" s="15" t="s">
        <v>1167</v>
      </c>
      <c r="Z479" s="14">
        <v>10001714</v>
      </c>
      <c r="AA479">
        <f t="shared" si="6"/>
        <v>70010400</v>
      </c>
    </row>
    <row r="480" spans="24:27">
      <c r="X480" s="14">
        <v>70010400</v>
      </c>
      <c r="Y480" s="15" t="s">
        <v>1168</v>
      </c>
      <c r="Z480" s="14">
        <v>10001699</v>
      </c>
      <c r="AA480">
        <f t="shared" si="6"/>
        <v>70010400</v>
      </c>
    </row>
    <row r="481" spans="24:27">
      <c r="X481" s="14">
        <v>70010400</v>
      </c>
      <c r="Y481" s="15" t="s">
        <v>1169</v>
      </c>
      <c r="Z481" s="14">
        <v>10001710</v>
      </c>
      <c r="AA481">
        <f t="shared" ref="AA481:AA544" si="7">X481</f>
        <v>70010400</v>
      </c>
    </row>
    <row r="482" spans="24:27">
      <c r="X482" s="14">
        <v>70010400</v>
      </c>
      <c r="Y482" s="15" t="s">
        <v>1170</v>
      </c>
      <c r="Z482" s="14">
        <v>10001702</v>
      </c>
      <c r="AA482">
        <f t="shared" si="7"/>
        <v>70010400</v>
      </c>
    </row>
    <row r="483" spans="24:27">
      <c r="X483" s="14">
        <v>70010400</v>
      </c>
      <c r="Y483" s="15" t="s">
        <v>1171</v>
      </c>
      <c r="Z483" s="14">
        <v>10001705</v>
      </c>
      <c r="AA483">
        <f t="shared" si="7"/>
        <v>70010400</v>
      </c>
    </row>
    <row r="484" spans="24:27">
      <c r="X484" s="14">
        <v>70010400</v>
      </c>
      <c r="Y484" s="15" t="s">
        <v>1172</v>
      </c>
      <c r="Z484" s="14">
        <v>10001712</v>
      </c>
      <c r="AA484">
        <f t="shared" si="7"/>
        <v>70010400</v>
      </c>
    </row>
    <row r="485" spans="24:27">
      <c r="X485" s="14">
        <v>70010400</v>
      </c>
      <c r="Y485" s="15" t="s">
        <v>1173</v>
      </c>
      <c r="Z485" s="14">
        <v>10001713</v>
      </c>
      <c r="AA485">
        <f t="shared" si="7"/>
        <v>70010400</v>
      </c>
    </row>
    <row r="486" spans="24:27">
      <c r="X486" s="14">
        <v>70010400</v>
      </c>
      <c r="Y486" s="15" t="s">
        <v>1174</v>
      </c>
      <c r="Z486" s="14">
        <v>10001701</v>
      </c>
      <c r="AA486">
        <f t="shared" si="7"/>
        <v>70010400</v>
      </c>
    </row>
    <row r="487" spans="24:27">
      <c r="X487" s="14">
        <v>70010400</v>
      </c>
      <c r="Y487" s="15" t="s">
        <v>1175</v>
      </c>
      <c r="Z487" s="14">
        <v>10001716</v>
      </c>
      <c r="AA487">
        <f t="shared" si="7"/>
        <v>70010400</v>
      </c>
    </row>
    <row r="488" spans="24:27">
      <c r="X488" s="14">
        <v>70010400</v>
      </c>
      <c r="Y488" s="15" t="s">
        <v>1176</v>
      </c>
      <c r="Z488" s="14">
        <v>10001715</v>
      </c>
      <c r="AA488">
        <f t="shared" si="7"/>
        <v>70010400</v>
      </c>
    </row>
    <row r="489" spans="24:27">
      <c r="X489" s="14">
        <v>70010400</v>
      </c>
      <c r="Y489" s="15" t="s">
        <v>1177</v>
      </c>
      <c r="Z489" s="14">
        <v>10001706</v>
      </c>
      <c r="AA489">
        <f t="shared" si="7"/>
        <v>70010400</v>
      </c>
    </row>
    <row r="490" spans="24:27">
      <c r="X490" s="14">
        <v>70010400</v>
      </c>
      <c r="Y490" s="15" t="s">
        <v>1178</v>
      </c>
      <c r="Z490" s="14">
        <v>10001707</v>
      </c>
      <c r="AA490">
        <f t="shared" si="7"/>
        <v>70010400</v>
      </c>
    </row>
    <row r="491" spans="24:27">
      <c r="X491" s="14">
        <v>70010400</v>
      </c>
      <c r="Y491" s="15" t="s">
        <v>1179</v>
      </c>
      <c r="Z491" s="14">
        <v>10001711</v>
      </c>
      <c r="AA491">
        <f t="shared" si="7"/>
        <v>70010400</v>
      </c>
    </row>
    <row r="492" spans="24:27">
      <c r="X492" s="14">
        <v>70010500</v>
      </c>
      <c r="Y492" s="15" t="s">
        <v>1181</v>
      </c>
      <c r="Z492" s="14">
        <v>10001718</v>
      </c>
      <c r="AA492">
        <f t="shared" si="7"/>
        <v>70010500</v>
      </c>
    </row>
    <row r="493" spans="24:27">
      <c r="X493" s="14">
        <v>70010500</v>
      </c>
      <c r="Y493" s="15" t="s">
        <v>1182</v>
      </c>
      <c r="Z493" s="14">
        <v>10001717</v>
      </c>
      <c r="AA493">
        <f t="shared" si="7"/>
        <v>70010500</v>
      </c>
    </row>
    <row r="494" spans="24:27">
      <c r="X494" s="14">
        <v>70010500</v>
      </c>
      <c r="Y494" s="15" t="s">
        <v>1183</v>
      </c>
      <c r="Z494" s="14">
        <v>10001720</v>
      </c>
      <c r="AA494">
        <f t="shared" si="7"/>
        <v>70010500</v>
      </c>
    </row>
    <row r="495" spans="24:27">
      <c r="X495" s="14">
        <v>70010500</v>
      </c>
      <c r="Y495" s="15" t="s">
        <v>1184</v>
      </c>
      <c r="Z495" s="14">
        <v>10001719</v>
      </c>
      <c r="AA495">
        <f t="shared" si="7"/>
        <v>70010500</v>
      </c>
    </row>
    <row r="496" spans="24:27">
      <c r="X496" s="14">
        <v>70010600</v>
      </c>
      <c r="Y496" s="15" t="s">
        <v>1186</v>
      </c>
      <c r="Z496" s="14">
        <v>10001723</v>
      </c>
      <c r="AA496">
        <f t="shared" si="7"/>
        <v>70010600</v>
      </c>
    </row>
    <row r="497" spans="24:27">
      <c r="X497" s="14">
        <v>70010600</v>
      </c>
      <c r="Y497" s="15" t="s">
        <v>1187</v>
      </c>
      <c r="Z497" s="14">
        <v>10001721</v>
      </c>
      <c r="AA497">
        <f t="shared" si="7"/>
        <v>70010600</v>
      </c>
    </row>
    <row r="498" spans="24:27">
      <c r="X498" s="14">
        <v>70010600</v>
      </c>
      <c r="Y498" s="15" t="s">
        <v>1188</v>
      </c>
      <c r="Z498" s="14">
        <v>10001725</v>
      </c>
      <c r="AA498">
        <f t="shared" si="7"/>
        <v>70010600</v>
      </c>
    </row>
    <row r="499" spans="24:27">
      <c r="X499" s="14">
        <v>70010600</v>
      </c>
      <c r="Y499" s="15" t="s">
        <v>1189</v>
      </c>
      <c r="Z499" s="14">
        <v>10001724</v>
      </c>
      <c r="AA499">
        <f t="shared" si="7"/>
        <v>70010600</v>
      </c>
    </row>
    <row r="500" spans="24:27">
      <c r="X500" s="14">
        <v>70010600</v>
      </c>
      <c r="Y500" s="15" t="s">
        <v>1190</v>
      </c>
      <c r="Z500" s="14">
        <v>10001722</v>
      </c>
      <c r="AA500">
        <f t="shared" si="7"/>
        <v>70010600</v>
      </c>
    </row>
    <row r="501" spans="24:27">
      <c r="X501" s="14">
        <v>70010700</v>
      </c>
      <c r="Y501" s="15" t="s">
        <v>1192</v>
      </c>
      <c r="Z501" s="14">
        <v>10001726</v>
      </c>
      <c r="AA501">
        <f t="shared" si="7"/>
        <v>70010700</v>
      </c>
    </row>
    <row r="502" spans="24:27">
      <c r="X502" s="14">
        <v>70010700</v>
      </c>
      <c r="Y502" s="15" t="s">
        <v>1193</v>
      </c>
      <c r="Z502" s="14">
        <v>10001730</v>
      </c>
      <c r="AA502">
        <f t="shared" si="7"/>
        <v>70010700</v>
      </c>
    </row>
    <row r="503" spans="24:27">
      <c r="X503" s="14">
        <v>70010700</v>
      </c>
      <c r="Y503" s="15" t="s">
        <v>1194</v>
      </c>
      <c r="Z503" s="14">
        <v>10001729</v>
      </c>
      <c r="AA503">
        <f t="shared" si="7"/>
        <v>70010700</v>
      </c>
    </row>
    <row r="504" spans="24:27">
      <c r="X504" s="14">
        <v>70010700</v>
      </c>
      <c r="Y504" s="15" t="s">
        <v>1195</v>
      </c>
      <c r="Z504" s="14">
        <v>10001727</v>
      </c>
      <c r="AA504">
        <f t="shared" si="7"/>
        <v>70010700</v>
      </c>
    </row>
    <row r="505" spans="24:27">
      <c r="X505" s="14">
        <v>70010800</v>
      </c>
      <c r="Y505" s="15" t="s">
        <v>1197</v>
      </c>
      <c r="Z505" s="14">
        <v>10001732</v>
      </c>
      <c r="AA505">
        <f t="shared" si="7"/>
        <v>70010800</v>
      </c>
    </row>
    <row r="506" spans="24:27">
      <c r="X506" s="14">
        <v>70010800</v>
      </c>
      <c r="Y506" s="15" t="s">
        <v>1198</v>
      </c>
      <c r="Z506" s="14">
        <v>10001731</v>
      </c>
      <c r="AA506">
        <f t="shared" si="7"/>
        <v>70010800</v>
      </c>
    </row>
    <row r="507" spans="24:27">
      <c r="X507" s="14">
        <v>70010800</v>
      </c>
      <c r="Y507" s="15" t="s">
        <v>1199</v>
      </c>
      <c r="Z507" s="14">
        <v>10001735</v>
      </c>
      <c r="AA507">
        <f t="shared" si="7"/>
        <v>70010800</v>
      </c>
    </row>
    <row r="508" spans="24:27">
      <c r="X508" s="14">
        <v>70010800</v>
      </c>
      <c r="Y508" s="15" t="s">
        <v>1200</v>
      </c>
      <c r="Z508" s="14">
        <v>10001734</v>
      </c>
      <c r="AA508">
        <f t="shared" si="7"/>
        <v>70010800</v>
      </c>
    </row>
    <row r="509" spans="24:27">
      <c r="X509" s="14">
        <v>70010900</v>
      </c>
      <c r="Y509" s="15" t="s">
        <v>1202</v>
      </c>
      <c r="Z509" s="14">
        <v>10001736</v>
      </c>
      <c r="AA509">
        <f t="shared" si="7"/>
        <v>70010900</v>
      </c>
    </row>
    <row r="510" spans="24:27">
      <c r="X510" s="14">
        <v>70010900</v>
      </c>
      <c r="Y510" s="15" t="s">
        <v>1203</v>
      </c>
      <c r="Z510" s="14">
        <v>10001737</v>
      </c>
      <c r="AA510">
        <f t="shared" si="7"/>
        <v>70010900</v>
      </c>
    </row>
    <row r="511" spans="24:27">
      <c r="X511" s="14">
        <v>70010900</v>
      </c>
      <c r="Y511" s="15" t="s">
        <v>1204</v>
      </c>
      <c r="Z511" s="14">
        <v>10001741</v>
      </c>
      <c r="AA511">
        <f t="shared" si="7"/>
        <v>70010900</v>
      </c>
    </row>
    <row r="512" spans="24:27">
      <c r="X512" s="14">
        <v>70010900</v>
      </c>
      <c r="Y512" s="15" t="s">
        <v>1205</v>
      </c>
      <c r="Z512" s="14">
        <v>10001740</v>
      </c>
      <c r="AA512">
        <f t="shared" si="7"/>
        <v>70010900</v>
      </c>
    </row>
    <row r="513" spans="24:27">
      <c r="X513" s="14">
        <v>70010900</v>
      </c>
      <c r="Y513" s="15" t="s">
        <v>1206</v>
      </c>
      <c r="Z513" s="14">
        <v>10001738</v>
      </c>
      <c r="AA513">
        <f t="shared" si="7"/>
        <v>70010900</v>
      </c>
    </row>
    <row r="514" spans="24:27">
      <c r="X514" s="14">
        <v>70010900</v>
      </c>
      <c r="Y514" s="15" t="s">
        <v>1207</v>
      </c>
      <c r="Z514" s="14">
        <v>10001739</v>
      </c>
      <c r="AA514">
        <f t="shared" si="7"/>
        <v>70010900</v>
      </c>
    </row>
    <row r="515" spans="24:27">
      <c r="X515" s="14">
        <v>70011000</v>
      </c>
      <c r="Y515" s="15" t="s">
        <v>1209</v>
      </c>
      <c r="Z515" s="14">
        <v>10001744</v>
      </c>
      <c r="AA515">
        <f t="shared" si="7"/>
        <v>70011000</v>
      </c>
    </row>
    <row r="516" spans="24:27">
      <c r="X516" s="14">
        <v>70011000</v>
      </c>
      <c r="Y516" s="15" t="s">
        <v>1210</v>
      </c>
      <c r="Z516" s="14">
        <v>10001746</v>
      </c>
      <c r="AA516">
        <f t="shared" si="7"/>
        <v>70011000</v>
      </c>
    </row>
    <row r="517" spans="24:27">
      <c r="X517" s="14">
        <v>70011000</v>
      </c>
      <c r="Y517" s="15" t="s">
        <v>1211</v>
      </c>
      <c r="Z517" s="14">
        <v>10001743</v>
      </c>
      <c r="AA517">
        <f t="shared" si="7"/>
        <v>70011000</v>
      </c>
    </row>
    <row r="518" spans="24:27">
      <c r="X518" s="14">
        <v>70011000</v>
      </c>
      <c r="Y518" s="15" t="s">
        <v>1212</v>
      </c>
      <c r="Z518" s="14">
        <v>10001742</v>
      </c>
      <c r="AA518">
        <f t="shared" si="7"/>
        <v>70011000</v>
      </c>
    </row>
    <row r="519" spans="24:27">
      <c r="X519" s="14">
        <v>70011100</v>
      </c>
      <c r="Y519" s="15" t="s">
        <v>1214</v>
      </c>
      <c r="Z519" s="14">
        <v>10001753</v>
      </c>
      <c r="AA519">
        <f t="shared" si="7"/>
        <v>70011100</v>
      </c>
    </row>
    <row r="520" spans="24:27">
      <c r="X520" s="14">
        <v>70011100</v>
      </c>
      <c r="Y520" s="15" t="s">
        <v>1215</v>
      </c>
      <c r="Z520" s="14">
        <v>10001752</v>
      </c>
      <c r="AA520">
        <f t="shared" si="7"/>
        <v>70011100</v>
      </c>
    </row>
    <row r="521" spans="24:27">
      <c r="X521" s="14">
        <v>70011100</v>
      </c>
      <c r="Y521" s="15" t="s">
        <v>1216</v>
      </c>
      <c r="Z521" s="14">
        <v>10001748</v>
      </c>
      <c r="AA521">
        <f t="shared" si="7"/>
        <v>70011100</v>
      </c>
    </row>
    <row r="522" spans="24:27">
      <c r="X522" s="14">
        <v>70011100</v>
      </c>
      <c r="Y522" s="15" t="s">
        <v>1217</v>
      </c>
      <c r="Z522" s="14">
        <v>10001750</v>
      </c>
      <c r="AA522">
        <f t="shared" si="7"/>
        <v>70011100</v>
      </c>
    </row>
    <row r="523" spans="24:27">
      <c r="X523" s="14">
        <v>70011100</v>
      </c>
      <c r="Y523" s="15" t="s">
        <v>1218</v>
      </c>
      <c r="Z523" s="14">
        <v>10001749</v>
      </c>
      <c r="AA523">
        <f t="shared" si="7"/>
        <v>70011100</v>
      </c>
    </row>
    <row r="524" spans="24:27">
      <c r="X524" s="14">
        <v>70011200</v>
      </c>
      <c r="Y524" s="15" t="s">
        <v>1220</v>
      </c>
      <c r="Z524" s="14">
        <v>10001757</v>
      </c>
      <c r="AA524">
        <f t="shared" si="7"/>
        <v>70011200</v>
      </c>
    </row>
    <row r="525" spans="24:27">
      <c r="X525" s="14">
        <v>70011200</v>
      </c>
      <c r="Y525" s="15" t="s">
        <v>1221</v>
      </c>
      <c r="Z525" s="14">
        <v>10001758</v>
      </c>
      <c r="AA525">
        <f t="shared" si="7"/>
        <v>70011200</v>
      </c>
    </row>
    <row r="526" spans="24:27">
      <c r="X526" s="14">
        <v>70011200</v>
      </c>
      <c r="Y526" s="15" t="s">
        <v>1222</v>
      </c>
      <c r="Z526" s="14">
        <v>10001759</v>
      </c>
      <c r="AA526">
        <f t="shared" si="7"/>
        <v>70011200</v>
      </c>
    </row>
    <row r="527" spans="24:27">
      <c r="X527" s="14">
        <v>70011200</v>
      </c>
      <c r="Y527" s="15" t="s">
        <v>1223</v>
      </c>
      <c r="Z527" s="14">
        <v>10001756</v>
      </c>
      <c r="AA527">
        <f t="shared" si="7"/>
        <v>70011200</v>
      </c>
    </row>
    <row r="528" spans="24:27">
      <c r="X528" s="14">
        <v>70011200</v>
      </c>
      <c r="Y528" s="15" t="s">
        <v>1224</v>
      </c>
      <c r="Z528" s="14">
        <v>10001755</v>
      </c>
      <c r="AA528">
        <f t="shared" si="7"/>
        <v>70011200</v>
      </c>
    </row>
    <row r="529" spans="24:27">
      <c r="X529" s="14">
        <v>70011200</v>
      </c>
      <c r="Y529" s="15" t="s">
        <v>1225</v>
      </c>
      <c r="Z529" s="14">
        <v>10001754</v>
      </c>
      <c r="AA529">
        <f t="shared" si="7"/>
        <v>70011200</v>
      </c>
    </row>
    <row r="530" spans="24:27">
      <c r="X530" s="14">
        <v>70011300</v>
      </c>
      <c r="Y530" s="15" t="s">
        <v>1226</v>
      </c>
      <c r="Z530" s="14">
        <v>10001760</v>
      </c>
      <c r="AA530">
        <f t="shared" si="7"/>
        <v>70011300</v>
      </c>
    </row>
    <row r="531" spans="24:27">
      <c r="X531" s="14">
        <v>73040100</v>
      </c>
      <c r="Y531" s="15" t="s">
        <v>258</v>
      </c>
      <c r="Z531" s="14">
        <v>10000692</v>
      </c>
      <c r="AA531">
        <f t="shared" si="7"/>
        <v>73040100</v>
      </c>
    </row>
    <row r="532" spans="24:27">
      <c r="X532" s="14">
        <v>73040100</v>
      </c>
      <c r="Y532" s="15" t="s">
        <v>259</v>
      </c>
      <c r="Z532" s="14">
        <v>10000693</v>
      </c>
      <c r="AA532">
        <f t="shared" si="7"/>
        <v>73040100</v>
      </c>
    </row>
    <row r="533" spans="24:27">
      <c r="X533" s="14">
        <v>73040100</v>
      </c>
      <c r="Y533" s="15" t="s">
        <v>260</v>
      </c>
      <c r="Z533" s="14">
        <v>10002122</v>
      </c>
      <c r="AA533">
        <f t="shared" si="7"/>
        <v>73040100</v>
      </c>
    </row>
    <row r="534" spans="24:27">
      <c r="X534" s="14">
        <v>73040100</v>
      </c>
      <c r="Y534" s="15" t="s">
        <v>261</v>
      </c>
      <c r="Z534" s="14">
        <v>10005209</v>
      </c>
      <c r="AA534">
        <f t="shared" si="7"/>
        <v>73040100</v>
      </c>
    </row>
    <row r="535" spans="24:27">
      <c r="X535" s="14">
        <v>73040100</v>
      </c>
      <c r="Y535" s="15" t="s">
        <v>262</v>
      </c>
      <c r="Z535" s="14">
        <v>10002124</v>
      </c>
      <c r="AA535">
        <f t="shared" si="7"/>
        <v>73040100</v>
      </c>
    </row>
    <row r="536" spans="24:27">
      <c r="X536" s="14">
        <v>73040100</v>
      </c>
      <c r="Y536" s="15" t="s">
        <v>263</v>
      </c>
      <c r="Z536" s="14">
        <v>10002121</v>
      </c>
      <c r="AA536">
        <f t="shared" si="7"/>
        <v>73040100</v>
      </c>
    </row>
    <row r="537" spans="24:27">
      <c r="X537" s="14">
        <v>73040100</v>
      </c>
      <c r="Y537" s="15" t="s">
        <v>264</v>
      </c>
      <c r="Z537" s="14">
        <v>10002123</v>
      </c>
      <c r="AA537">
        <f t="shared" si="7"/>
        <v>73040100</v>
      </c>
    </row>
    <row r="538" spans="24:27">
      <c r="X538" s="14">
        <v>73040100</v>
      </c>
      <c r="Y538" s="15" t="s">
        <v>265</v>
      </c>
      <c r="Z538" s="14">
        <v>10000541</v>
      </c>
      <c r="AA538">
        <f t="shared" si="7"/>
        <v>73040100</v>
      </c>
    </row>
    <row r="539" spans="24:27">
      <c r="X539" s="14">
        <v>73040200</v>
      </c>
      <c r="Y539" s="15" t="s">
        <v>267</v>
      </c>
      <c r="Z539" s="14">
        <v>10002130</v>
      </c>
      <c r="AA539">
        <f t="shared" si="7"/>
        <v>73040200</v>
      </c>
    </row>
    <row r="540" spans="24:27">
      <c r="X540" s="14">
        <v>73040200</v>
      </c>
      <c r="Y540" s="15" t="s">
        <v>268</v>
      </c>
      <c r="Z540" s="14">
        <v>10005470</v>
      </c>
      <c r="AA540">
        <f t="shared" si="7"/>
        <v>73040200</v>
      </c>
    </row>
    <row r="541" spans="24:27">
      <c r="X541" s="14">
        <v>73040200</v>
      </c>
      <c r="Y541" s="15" t="s">
        <v>269</v>
      </c>
      <c r="Z541" s="14">
        <v>10005435</v>
      </c>
      <c r="AA541">
        <f t="shared" si="7"/>
        <v>73040200</v>
      </c>
    </row>
    <row r="542" spans="24:27">
      <c r="X542" s="14">
        <v>73040200</v>
      </c>
      <c r="Y542" s="15" t="s">
        <v>270</v>
      </c>
      <c r="Z542" s="14">
        <v>10002132</v>
      </c>
      <c r="AA542">
        <f t="shared" si="7"/>
        <v>73040200</v>
      </c>
    </row>
    <row r="543" spans="24:27">
      <c r="X543" s="14">
        <v>73040200</v>
      </c>
      <c r="Y543" s="15" t="s">
        <v>271</v>
      </c>
      <c r="Z543" s="14">
        <v>10002133</v>
      </c>
      <c r="AA543">
        <f t="shared" si="7"/>
        <v>73040200</v>
      </c>
    </row>
    <row r="544" spans="24:27">
      <c r="X544" s="14">
        <v>73040200</v>
      </c>
      <c r="Y544" s="15" t="s">
        <v>272</v>
      </c>
      <c r="Z544" s="14">
        <v>10005208</v>
      </c>
      <c r="AA544">
        <f t="shared" si="7"/>
        <v>73040200</v>
      </c>
    </row>
    <row r="545" spans="24:27">
      <c r="X545" s="14">
        <v>73040200</v>
      </c>
      <c r="Y545" s="15" t="s">
        <v>273</v>
      </c>
      <c r="Z545" s="14">
        <v>10002129</v>
      </c>
      <c r="AA545">
        <f t="shared" ref="AA545:AA608" si="8">X545</f>
        <v>73040200</v>
      </c>
    </row>
    <row r="546" spans="24:27">
      <c r="X546" s="14">
        <v>73040200</v>
      </c>
      <c r="Y546" s="15" t="s">
        <v>274</v>
      </c>
      <c r="Z546" s="14">
        <v>10002131</v>
      </c>
      <c r="AA546">
        <f t="shared" si="8"/>
        <v>73040200</v>
      </c>
    </row>
    <row r="547" spans="24:27">
      <c r="X547" s="14">
        <v>73040200</v>
      </c>
      <c r="Y547" s="15" t="s">
        <v>275</v>
      </c>
      <c r="Z547" s="14">
        <v>10002127</v>
      </c>
      <c r="AA547">
        <f t="shared" si="8"/>
        <v>73040200</v>
      </c>
    </row>
    <row r="548" spans="24:27">
      <c r="X548" s="14">
        <v>73040200</v>
      </c>
      <c r="Y548" s="15" t="s">
        <v>276</v>
      </c>
      <c r="Z548" s="14">
        <v>10002135</v>
      </c>
      <c r="AA548">
        <f t="shared" si="8"/>
        <v>73040200</v>
      </c>
    </row>
    <row r="549" spans="24:27">
      <c r="X549" s="14">
        <v>73040200</v>
      </c>
      <c r="Y549" s="15" t="s">
        <v>277</v>
      </c>
      <c r="Z549" s="14">
        <v>10002134</v>
      </c>
      <c r="AA549">
        <f t="shared" si="8"/>
        <v>73040200</v>
      </c>
    </row>
    <row r="550" spans="24:27">
      <c r="X550" s="14">
        <v>73040300</v>
      </c>
      <c r="Y550" s="15" t="s">
        <v>279</v>
      </c>
      <c r="Z550" s="14">
        <v>10002136</v>
      </c>
      <c r="AA550">
        <f t="shared" si="8"/>
        <v>73040300</v>
      </c>
    </row>
    <row r="551" spans="24:27">
      <c r="X551" s="14">
        <v>73040300</v>
      </c>
      <c r="Y551" s="15" t="s">
        <v>280</v>
      </c>
      <c r="Z551" s="14">
        <v>10002142</v>
      </c>
      <c r="AA551">
        <f t="shared" si="8"/>
        <v>73040300</v>
      </c>
    </row>
    <row r="552" spans="24:27">
      <c r="X552" s="14">
        <v>73040300</v>
      </c>
      <c r="Y552" s="15" t="s">
        <v>281</v>
      </c>
      <c r="Z552" s="14">
        <v>10002141</v>
      </c>
      <c r="AA552">
        <f t="shared" si="8"/>
        <v>73040300</v>
      </c>
    </row>
    <row r="553" spans="24:27">
      <c r="X553" s="14">
        <v>73040300</v>
      </c>
      <c r="Y553" s="15" t="s">
        <v>282</v>
      </c>
      <c r="Z553" s="14">
        <v>10002140</v>
      </c>
      <c r="AA553">
        <f t="shared" si="8"/>
        <v>73040300</v>
      </c>
    </row>
    <row r="554" spans="24:27">
      <c r="X554" s="14">
        <v>73040300</v>
      </c>
      <c r="Y554" s="15" t="s">
        <v>283</v>
      </c>
      <c r="Z554" s="14">
        <v>10002139</v>
      </c>
      <c r="AA554">
        <f t="shared" si="8"/>
        <v>73040300</v>
      </c>
    </row>
    <row r="555" spans="24:27">
      <c r="X555" s="14">
        <v>73040300</v>
      </c>
      <c r="Y555" s="15" t="s">
        <v>284</v>
      </c>
      <c r="Z555" s="14">
        <v>10002143</v>
      </c>
      <c r="AA555">
        <f t="shared" si="8"/>
        <v>73040300</v>
      </c>
    </row>
    <row r="556" spans="24:27">
      <c r="X556" s="14">
        <v>73040400</v>
      </c>
      <c r="Y556" s="15" t="s">
        <v>286</v>
      </c>
      <c r="Z556" s="14">
        <v>10002150</v>
      </c>
      <c r="AA556">
        <f t="shared" si="8"/>
        <v>73040400</v>
      </c>
    </row>
    <row r="557" spans="24:27">
      <c r="X557" s="14">
        <v>73040400</v>
      </c>
      <c r="Y557" s="15" t="s">
        <v>287</v>
      </c>
      <c r="Z557" s="14">
        <v>10000554</v>
      </c>
      <c r="AA557">
        <f t="shared" si="8"/>
        <v>73040400</v>
      </c>
    </row>
    <row r="558" spans="24:27">
      <c r="X558" s="14">
        <v>73040400</v>
      </c>
      <c r="Y558" s="15" t="s">
        <v>288</v>
      </c>
      <c r="Z558" s="14">
        <v>10005675</v>
      </c>
      <c r="AA558">
        <f t="shared" si="8"/>
        <v>73040400</v>
      </c>
    </row>
    <row r="559" spans="24:27">
      <c r="X559" s="14">
        <v>73040400</v>
      </c>
      <c r="Y559" s="15" t="s">
        <v>289</v>
      </c>
      <c r="Z559" s="14">
        <v>10002152</v>
      </c>
      <c r="AA559">
        <f t="shared" si="8"/>
        <v>73040400</v>
      </c>
    </row>
    <row r="560" spans="24:27">
      <c r="X560" s="14">
        <v>73040400</v>
      </c>
      <c r="Y560" s="15" t="s">
        <v>290</v>
      </c>
      <c r="Z560" s="14">
        <v>10002144</v>
      </c>
      <c r="AA560">
        <f t="shared" si="8"/>
        <v>73040400</v>
      </c>
    </row>
    <row r="561" spans="24:27">
      <c r="X561" s="14">
        <v>73040400</v>
      </c>
      <c r="Y561" s="15" t="s">
        <v>291</v>
      </c>
      <c r="Z561" s="14">
        <v>10002151</v>
      </c>
      <c r="AA561">
        <f t="shared" si="8"/>
        <v>73040400</v>
      </c>
    </row>
    <row r="562" spans="24:27">
      <c r="X562" s="14">
        <v>73040500</v>
      </c>
      <c r="Y562" s="15" t="s">
        <v>293</v>
      </c>
      <c r="Z562" s="14">
        <v>10002154</v>
      </c>
      <c r="AA562">
        <f t="shared" si="8"/>
        <v>73040500</v>
      </c>
    </row>
    <row r="563" spans="24:27">
      <c r="X563" s="14">
        <v>73040500</v>
      </c>
      <c r="Y563" s="15" t="s">
        <v>294</v>
      </c>
      <c r="Z563" s="14">
        <v>10002156</v>
      </c>
      <c r="AA563">
        <f t="shared" si="8"/>
        <v>73040500</v>
      </c>
    </row>
    <row r="564" spans="24:27">
      <c r="X564" s="14">
        <v>73040500</v>
      </c>
      <c r="Y564" s="15" t="s">
        <v>295</v>
      </c>
      <c r="Z564" s="14">
        <v>10000635</v>
      </c>
      <c r="AA564">
        <f t="shared" si="8"/>
        <v>73040500</v>
      </c>
    </row>
    <row r="565" spans="24:27">
      <c r="X565" s="14">
        <v>73040500</v>
      </c>
      <c r="Y565" s="15" t="s">
        <v>296</v>
      </c>
      <c r="Z565" s="14">
        <v>10005427</v>
      </c>
      <c r="AA565">
        <f t="shared" si="8"/>
        <v>73040500</v>
      </c>
    </row>
    <row r="566" spans="24:27">
      <c r="X566" s="14">
        <v>73040500</v>
      </c>
      <c r="Y566" s="15" t="s">
        <v>297</v>
      </c>
      <c r="Z566" s="14">
        <v>10002160</v>
      </c>
      <c r="AA566">
        <f t="shared" si="8"/>
        <v>73040500</v>
      </c>
    </row>
    <row r="567" spans="24:27">
      <c r="X567" s="14">
        <v>73040500</v>
      </c>
      <c r="Y567" s="15" t="s">
        <v>298</v>
      </c>
      <c r="Z567" s="14">
        <v>10002165</v>
      </c>
      <c r="AA567">
        <f t="shared" si="8"/>
        <v>73040500</v>
      </c>
    </row>
    <row r="568" spans="24:27">
      <c r="X568" s="14">
        <v>73040500</v>
      </c>
      <c r="Y568" s="15" t="s">
        <v>299</v>
      </c>
      <c r="Z568" s="14">
        <v>10002161</v>
      </c>
      <c r="AA568">
        <f t="shared" si="8"/>
        <v>73040500</v>
      </c>
    </row>
    <row r="569" spans="24:27">
      <c r="X569" s="14">
        <v>73040500</v>
      </c>
      <c r="Y569" s="15" t="s">
        <v>300</v>
      </c>
      <c r="Z569" s="14">
        <v>10002162</v>
      </c>
      <c r="AA569">
        <f t="shared" si="8"/>
        <v>73040500</v>
      </c>
    </row>
    <row r="570" spans="24:27">
      <c r="X570" s="14">
        <v>73040500</v>
      </c>
      <c r="Y570" s="15" t="s">
        <v>301</v>
      </c>
      <c r="Z570" s="14">
        <v>10002155</v>
      </c>
      <c r="AA570">
        <f t="shared" si="8"/>
        <v>73040500</v>
      </c>
    </row>
    <row r="571" spans="24:27">
      <c r="X571" s="14">
        <v>73040500</v>
      </c>
      <c r="Y571" s="15" t="s">
        <v>302</v>
      </c>
      <c r="Z571" s="14">
        <v>10005210</v>
      </c>
      <c r="AA571">
        <f t="shared" si="8"/>
        <v>73040500</v>
      </c>
    </row>
    <row r="572" spans="24:27">
      <c r="X572" s="14">
        <v>73040500</v>
      </c>
      <c r="Y572" s="15" t="s">
        <v>303</v>
      </c>
      <c r="Z572" s="14">
        <v>10002153</v>
      </c>
      <c r="AA572">
        <f t="shared" si="8"/>
        <v>73040500</v>
      </c>
    </row>
    <row r="573" spans="24:27">
      <c r="X573" s="14">
        <v>73040500</v>
      </c>
      <c r="Y573" s="15" t="s">
        <v>304</v>
      </c>
      <c r="Z573" s="14">
        <v>10005693</v>
      </c>
      <c r="AA573">
        <f t="shared" si="8"/>
        <v>73040500</v>
      </c>
    </row>
    <row r="574" spans="24:27">
      <c r="X574" s="14">
        <v>73040500</v>
      </c>
      <c r="Y574" s="15" t="s">
        <v>305</v>
      </c>
      <c r="Z574" s="14">
        <v>10002163</v>
      </c>
      <c r="AA574">
        <f t="shared" si="8"/>
        <v>73040500</v>
      </c>
    </row>
    <row r="575" spans="24:27">
      <c r="X575" s="14">
        <v>73040500</v>
      </c>
      <c r="Y575" s="15" t="s">
        <v>306</v>
      </c>
      <c r="Z575" s="14">
        <v>10002158</v>
      </c>
      <c r="AA575">
        <f t="shared" si="8"/>
        <v>73040500</v>
      </c>
    </row>
    <row r="576" spans="24:27">
      <c r="X576" s="14">
        <v>73040500</v>
      </c>
      <c r="Y576" s="15" t="s">
        <v>307</v>
      </c>
      <c r="Z576" s="14">
        <v>10002159</v>
      </c>
      <c r="AA576">
        <f t="shared" si="8"/>
        <v>73040500</v>
      </c>
    </row>
    <row r="577" spans="24:27">
      <c r="X577" s="14">
        <v>73040500</v>
      </c>
      <c r="Y577" s="15" t="s">
        <v>308</v>
      </c>
      <c r="Z577" s="14">
        <v>10002157</v>
      </c>
      <c r="AA577">
        <f t="shared" si="8"/>
        <v>73040500</v>
      </c>
    </row>
    <row r="578" spans="24:27">
      <c r="X578" s="14">
        <v>73040500</v>
      </c>
      <c r="Y578" s="15" t="s">
        <v>309</v>
      </c>
      <c r="Z578" s="14">
        <v>10002167</v>
      </c>
      <c r="AA578">
        <f t="shared" si="8"/>
        <v>73040500</v>
      </c>
    </row>
    <row r="579" spans="24:27">
      <c r="X579" s="14">
        <v>73040500</v>
      </c>
      <c r="Y579" s="15" t="s">
        <v>310</v>
      </c>
      <c r="Z579" s="14">
        <v>10002166</v>
      </c>
      <c r="AA579">
        <f t="shared" si="8"/>
        <v>73040500</v>
      </c>
    </row>
    <row r="580" spans="24:27">
      <c r="X580" s="14">
        <v>73040500</v>
      </c>
      <c r="Y580" s="15" t="s">
        <v>311</v>
      </c>
      <c r="Z580" s="14">
        <v>10005202</v>
      </c>
      <c r="AA580">
        <f t="shared" si="8"/>
        <v>73040500</v>
      </c>
    </row>
    <row r="581" spans="24:27">
      <c r="X581" s="14">
        <v>73040600</v>
      </c>
      <c r="Y581" s="15" t="s">
        <v>313</v>
      </c>
      <c r="Z581" s="14">
        <v>10005434</v>
      </c>
      <c r="AA581">
        <f t="shared" si="8"/>
        <v>73040600</v>
      </c>
    </row>
    <row r="582" spans="24:27">
      <c r="X582" s="14">
        <v>73040600</v>
      </c>
      <c r="Y582" s="15" t="s">
        <v>314</v>
      </c>
      <c r="Z582" s="14">
        <v>10002169</v>
      </c>
      <c r="AA582">
        <f t="shared" si="8"/>
        <v>73040600</v>
      </c>
    </row>
    <row r="583" spans="24:27">
      <c r="X583" s="14">
        <v>73040600</v>
      </c>
      <c r="Y583" s="15" t="s">
        <v>315</v>
      </c>
      <c r="Z583" s="14">
        <v>10005694</v>
      </c>
      <c r="AA583">
        <f t="shared" si="8"/>
        <v>73040600</v>
      </c>
    </row>
    <row r="584" spans="24:27">
      <c r="X584" s="14">
        <v>73040600</v>
      </c>
      <c r="Y584" s="15" t="s">
        <v>316</v>
      </c>
      <c r="Z584" s="14">
        <v>10005429</v>
      </c>
      <c r="AA584">
        <f t="shared" si="8"/>
        <v>73040600</v>
      </c>
    </row>
    <row r="585" spans="24:27">
      <c r="X585" s="14">
        <v>73040600</v>
      </c>
      <c r="Y585" s="15" t="s">
        <v>317</v>
      </c>
      <c r="Z585" s="14">
        <v>10005701</v>
      </c>
      <c r="AA585">
        <f t="shared" si="8"/>
        <v>73040600</v>
      </c>
    </row>
    <row r="586" spans="24:27">
      <c r="X586" s="14">
        <v>73040600</v>
      </c>
      <c r="Y586" s="15" t="s">
        <v>318</v>
      </c>
      <c r="Z586" s="14">
        <v>10005426</v>
      </c>
      <c r="AA586">
        <f t="shared" si="8"/>
        <v>73040600</v>
      </c>
    </row>
    <row r="587" spans="24:27">
      <c r="X587" s="14">
        <v>73040600</v>
      </c>
      <c r="Y587" s="15" t="s">
        <v>319</v>
      </c>
      <c r="Z587" s="14">
        <v>10002178</v>
      </c>
      <c r="AA587">
        <f t="shared" si="8"/>
        <v>73040600</v>
      </c>
    </row>
    <row r="588" spans="24:27">
      <c r="X588" s="14">
        <v>73040600</v>
      </c>
      <c r="Y588" s="15" t="s">
        <v>320</v>
      </c>
      <c r="Z588" s="14">
        <v>10002177</v>
      </c>
      <c r="AA588">
        <f t="shared" si="8"/>
        <v>73040600</v>
      </c>
    </row>
    <row r="589" spans="24:27">
      <c r="X589" s="14">
        <v>73040600</v>
      </c>
      <c r="Y589" s="15" t="s">
        <v>321</v>
      </c>
      <c r="Z589" s="14">
        <v>10005894</v>
      </c>
      <c r="AA589">
        <f t="shared" si="8"/>
        <v>73040600</v>
      </c>
    </row>
    <row r="590" spans="24:27">
      <c r="X590" s="14">
        <v>73040600</v>
      </c>
      <c r="Y590" s="15" t="s">
        <v>322</v>
      </c>
      <c r="Z590" s="14">
        <v>10005201</v>
      </c>
      <c r="AA590">
        <f t="shared" si="8"/>
        <v>73040600</v>
      </c>
    </row>
    <row r="591" spans="24:27">
      <c r="X591" s="14">
        <v>73040600</v>
      </c>
      <c r="Y591" s="15" t="s">
        <v>323</v>
      </c>
      <c r="Z591" s="14">
        <v>10002168</v>
      </c>
      <c r="AA591">
        <f t="shared" si="8"/>
        <v>73040600</v>
      </c>
    </row>
    <row r="592" spans="24:27">
      <c r="X592" s="14">
        <v>73040600</v>
      </c>
      <c r="Y592" s="15" t="s">
        <v>324</v>
      </c>
      <c r="Z592" s="14">
        <v>10000542</v>
      </c>
      <c r="AA592">
        <f t="shared" si="8"/>
        <v>73040600</v>
      </c>
    </row>
    <row r="593" spans="24:27">
      <c r="X593" s="14">
        <v>73040600</v>
      </c>
      <c r="Y593" s="15" t="s">
        <v>325</v>
      </c>
      <c r="Z593" s="14">
        <v>10002172</v>
      </c>
      <c r="AA593">
        <f t="shared" si="8"/>
        <v>73040600</v>
      </c>
    </row>
    <row r="594" spans="24:27">
      <c r="X594" s="14">
        <v>73040600</v>
      </c>
      <c r="Y594" s="15" t="s">
        <v>326</v>
      </c>
      <c r="Z594" s="14">
        <v>10002148</v>
      </c>
      <c r="AA594">
        <f t="shared" si="8"/>
        <v>73040600</v>
      </c>
    </row>
    <row r="595" spans="24:27">
      <c r="X595" s="14">
        <v>73040600</v>
      </c>
      <c r="Y595" s="15" t="s">
        <v>327</v>
      </c>
      <c r="Z595" s="14">
        <v>10002176</v>
      </c>
      <c r="AA595">
        <f t="shared" si="8"/>
        <v>73040600</v>
      </c>
    </row>
    <row r="596" spans="24:27">
      <c r="X596" s="14">
        <v>73040600</v>
      </c>
      <c r="Y596" s="15" t="s">
        <v>328</v>
      </c>
      <c r="Z596" s="14">
        <v>10002175</v>
      </c>
      <c r="AA596">
        <f t="shared" si="8"/>
        <v>73040600</v>
      </c>
    </row>
    <row r="597" spans="24:27">
      <c r="X597" s="14">
        <v>73040600</v>
      </c>
      <c r="Y597" s="15" t="s">
        <v>329</v>
      </c>
      <c r="Z597" s="14">
        <v>10000559</v>
      </c>
      <c r="AA597">
        <f t="shared" si="8"/>
        <v>73040600</v>
      </c>
    </row>
    <row r="598" spans="24:27">
      <c r="X598" s="14">
        <v>73040600</v>
      </c>
      <c r="Y598" s="15" t="s">
        <v>330</v>
      </c>
      <c r="Z598" s="14">
        <v>10002173</v>
      </c>
      <c r="AA598">
        <f t="shared" si="8"/>
        <v>73040600</v>
      </c>
    </row>
    <row r="599" spans="24:27">
      <c r="X599" s="14">
        <v>73040600</v>
      </c>
      <c r="Y599" s="15" t="s">
        <v>331</v>
      </c>
      <c r="Z599" s="14">
        <v>10002146</v>
      </c>
      <c r="AA599">
        <f t="shared" si="8"/>
        <v>73040600</v>
      </c>
    </row>
    <row r="600" spans="24:27">
      <c r="X600" s="14">
        <v>73040600</v>
      </c>
      <c r="Y600" s="15" t="s">
        <v>332</v>
      </c>
      <c r="Z600" s="14">
        <v>10002174</v>
      </c>
      <c r="AA600">
        <f t="shared" si="8"/>
        <v>73040600</v>
      </c>
    </row>
    <row r="601" spans="24:27">
      <c r="X601" s="14">
        <v>73040600</v>
      </c>
      <c r="Y601" s="15" t="s">
        <v>333</v>
      </c>
      <c r="Z601" s="14">
        <v>10002147</v>
      </c>
      <c r="AA601">
        <f t="shared" si="8"/>
        <v>73040600</v>
      </c>
    </row>
    <row r="602" spans="24:27">
      <c r="X602" s="14">
        <v>73040600</v>
      </c>
      <c r="Y602" s="15" t="s">
        <v>334</v>
      </c>
      <c r="Z602" s="14">
        <v>10002170</v>
      </c>
      <c r="AA602">
        <f t="shared" si="8"/>
        <v>73040600</v>
      </c>
    </row>
    <row r="603" spans="24:27">
      <c r="X603" s="14">
        <v>73040600</v>
      </c>
      <c r="Y603" s="15" t="s">
        <v>335</v>
      </c>
      <c r="Z603" s="14">
        <v>10002171</v>
      </c>
      <c r="AA603">
        <f t="shared" si="8"/>
        <v>73040600</v>
      </c>
    </row>
    <row r="604" spans="24:27">
      <c r="X604" s="14">
        <v>73040800</v>
      </c>
      <c r="Y604" s="15" t="s">
        <v>336</v>
      </c>
      <c r="Z604" s="14">
        <v>10002183</v>
      </c>
      <c r="AA604">
        <f t="shared" si="8"/>
        <v>73040800</v>
      </c>
    </row>
    <row r="605" spans="24:27">
      <c r="X605" s="14">
        <v>73040900</v>
      </c>
      <c r="Y605" s="15" t="s">
        <v>338</v>
      </c>
      <c r="Z605" s="14">
        <v>10002128</v>
      </c>
      <c r="AA605">
        <f t="shared" si="8"/>
        <v>73040900</v>
      </c>
    </row>
    <row r="606" spans="24:27">
      <c r="X606" s="14">
        <v>73040900</v>
      </c>
      <c r="Y606" s="15" t="s">
        <v>339</v>
      </c>
      <c r="Z606" s="14">
        <v>10002149</v>
      </c>
      <c r="AA606">
        <f t="shared" si="8"/>
        <v>73040900</v>
      </c>
    </row>
    <row r="607" spans="24:27">
      <c r="X607" s="14">
        <v>73040900</v>
      </c>
      <c r="Y607" s="15" t="s">
        <v>340</v>
      </c>
      <c r="Z607" s="14">
        <v>10005430</v>
      </c>
      <c r="AA607">
        <f t="shared" si="8"/>
        <v>73040900</v>
      </c>
    </row>
    <row r="608" spans="24:27">
      <c r="X608" s="14">
        <v>74010100</v>
      </c>
      <c r="Y608" s="15" t="s">
        <v>1438</v>
      </c>
      <c r="Z608" s="14">
        <v>10002072</v>
      </c>
      <c r="AA608">
        <f t="shared" si="8"/>
        <v>74010100</v>
      </c>
    </row>
    <row r="609" spans="24:27">
      <c r="X609" s="14">
        <v>74010100</v>
      </c>
      <c r="Y609" s="15" t="s">
        <v>1439</v>
      </c>
      <c r="Z609" s="14">
        <v>10002071</v>
      </c>
      <c r="AA609">
        <f t="shared" ref="AA609:AA672" si="9">X609</f>
        <v>74010100</v>
      </c>
    </row>
    <row r="610" spans="24:27">
      <c r="X610" s="14">
        <v>74010100</v>
      </c>
      <c r="Y610" s="15" t="s">
        <v>1440</v>
      </c>
      <c r="Z610" s="14">
        <v>10002069</v>
      </c>
      <c r="AA610">
        <f t="shared" si="9"/>
        <v>74010100</v>
      </c>
    </row>
    <row r="611" spans="24:27">
      <c r="X611" s="14">
        <v>74010100</v>
      </c>
      <c r="Y611" s="15" t="s">
        <v>1441</v>
      </c>
      <c r="Z611" s="14">
        <v>10002073</v>
      </c>
      <c r="AA611">
        <f t="shared" si="9"/>
        <v>74010100</v>
      </c>
    </row>
    <row r="612" spans="24:27">
      <c r="X612" s="14">
        <v>74010100</v>
      </c>
      <c r="Y612" s="15" t="s">
        <v>1442</v>
      </c>
      <c r="Z612" s="14">
        <v>10002074</v>
      </c>
      <c r="AA612">
        <f t="shared" si="9"/>
        <v>74010100</v>
      </c>
    </row>
    <row r="613" spans="24:27">
      <c r="X613" s="14">
        <v>74010100</v>
      </c>
      <c r="Y613" s="15" t="s">
        <v>1443</v>
      </c>
      <c r="Z613" s="14">
        <v>10002070</v>
      </c>
      <c r="AA613">
        <f t="shared" si="9"/>
        <v>74010100</v>
      </c>
    </row>
    <row r="614" spans="24:27">
      <c r="X614" s="14">
        <v>74010200</v>
      </c>
      <c r="Y614" s="15" t="s">
        <v>1445</v>
      </c>
      <c r="Z614" s="14">
        <v>10002077</v>
      </c>
      <c r="AA614">
        <f t="shared" si="9"/>
        <v>74010200</v>
      </c>
    </row>
    <row r="615" spans="24:27">
      <c r="X615" s="14">
        <v>74010200</v>
      </c>
      <c r="Y615" s="15" t="s">
        <v>1446</v>
      </c>
      <c r="Z615" s="14">
        <v>10002078</v>
      </c>
      <c r="AA615">
        <f t="shared" si="9"/>
        <v>74010200</v>
      </c>
    </row>
    <row r="616" spans="24:27">
      <c r="X616" s="14">
        <v>74010200</v>
      </c>
      <c r="Y616" s="15" t="s">
        <v>1447</v>
      </c>
      <c r="Z616" s="14">
        <v>10002076</v>
      </c>
      <c r="AA616">
        <f t="shared" si="9"/>
        <v>74010200</v>
      </c>
    </row>
    <row r="617" spans="24:27">
      <c r="X617" s="14">
        <v>74010200</v>
      </c>
      <c r="Y617" s="15" t="s">
        <v>1448</v>
      </c>
      <c r="Z617" s="14">
        <v>10004099</v>
      </c>
      <c r="AA617">
        <f t="shared" si="9"/>
        <v>74010200</v>
      </c>
    </row>
    <row r="618" spans="24:27">
      <c r="X618" s="14">
        <v>74010200</v>
      </c>
      <c r="Y618" s="15" t="s">
        <v>1449</v>
      </c>
      <c r="Z618" s="14">
        <v>10002075</v>
      </c>
      <c r="AA618">
        <f t="shared" si="9"/>
        <v>74010200</v>
      </c>
    </row>
    <row r="619" spans="24:27">
      <c r="X619" s="14">
        <v>74010300</v>
      </c>
      <c r="Y619" s="15" t="s">
        <v>1451</v>
      </c>
      <c r="Z619" s="14">
        <v>10002079</v>
      </c>
      <c r="AA619">
        <f t="shared" si="9"/>
        <v>74010300</v>
      </c>
    </row>
    <row r="620" spans="24:27">
      <c r="X620" s="14">
        <v>74010300</v>
      </c>
      <c r="Y620" s="15" t="s">
        <v>1452</v>
      </c>
      <c r="Z620" s="14">
        <v>10002085</v>
      </c>
      <c r="AA620">
        <f t="shared" si="9"/>
        <v>74010300</v>
      </c>
    </row>
    <row r="621" spans="24:27">
      <c r="X621" s="14">
        <v>74010300</v>
      </c>
      <c r="Y621" s="15" t="s">
        <v>0</v>
      </c>
      <c r="Z621" s="14">
        <v>10002086</v>
      </c>
      <c r="AA621">
        <f t="shared" si="9"/>
        <v>74010300</v>
      </c>
    </row>
    <row r="622" spans="24:27">
      <c r="X622" s="14">
        <v>74010300</v>
      </c>
      <c r="Y622" s="15" t="s">
        <v>1</v>
      </c>
      <c r="Z622" s="14">
        <v>10002081</v>
      </c>
      <c r="AA622">
        <f t="shared" si="9"/>
        <v>74010300</v>
      </c>
    </row>
    <row r="623" spans="24:27">
      <c r="X623" s="14">
        <v>74010300</v>
      </c>
      <c r="Y623" s="15" t="s">
        <v>2</v>
      </c>
      <c r="Z623" s="14">
        <v>10002083</v>
      </c>
      <c r="AA623">
        <f t="shared" si="9"/>
        <v>74010300</v>
      </c>
    </row>
    <row r="624" spans="24:27">
      <c r="X624" s="14">
        <v>74010300</v>
      </c>
      <c r="Y624" s="15" t="s">
        <v>3</v>
      </c>
      <c r="Z624" s="14">
        <v>10002084</v>
      </c>
      <c r="AA624">
        <f t="shared" si="9"/>
        <v>74010300</v>
      </c>
    </row>
    <row r="625" spans="24:27">
      <c r="X625" s="14">
        <v>74010300</v>
      </c>
      <c r="Y625" s="15" t="s">
        <v>4</v>
      </c>
      <c r="Z625" s="14">
        <v>10002080</v>
      </c>
      <c r="AA625">
        <f t="shared" si="9"/>
        <v>74010300</v>
      </c>
    </row>
    <row r="626" spans="24:27">
      <c r="X626" s="14">
        <v>74010400</v>
      </c>
      <c r="Y626" s="15" t="s">
        <v>6</v>
      </c>
      <c r="Z626" s="14">
        <v>10002093</v>
      </c>
      <c r="AA626">
        <f t="shared" si="9"/>
        <v>74010400</v>
      </c>
    </row>
    <row r="627" spans="24:27">
      <c r="X627" s="14">
        <v>74010400</v>
      </c>
      <c r="Y627" s="15" t="s">
        <v>7</v>
      </c>
      <c r="Z627" s="14">
        <v>10002094</v>
      </c>
      <c r="AA627">
        <f t="shared" si="9"/>
        <v>74010400</v>
      </c>
    </row>
    <row r="628" spans="24:27">
      <c r="X628" s="14">
        <v>74010400</v>
      </c>
      <c r="Y628" s="15" t="s">
        <v>8</v>
      </c>
      <c r="Z628" s="14">
        <v>10002095</v>
      </c>
      <c r="AA628">
        <f t="shared" si="9"/>
        <v>74010400</v>
      </c>
    </row>
    <row r="629" spans="24:27">
      <c r="X629" s="14">
        <v>74010400</v>
      </c>
      <c r="Y629" s="15" t="s">
        <v>9</v>
      </c>
      <c r="Z629" s="14">
        <v>10002092</v>
      </c>
      <c r="AA629">
        <f t="shared" si="9"/>
        <v>74010400</v>
      </c>
    </row>
    <row r="630" spans="24:27">
      <c r="X630" s="14">
        <v>74010400</v>
      </c>
      <c r="Y630" s="15" t="s">
        <v>10</v>
      </c>
      <c r="Z630" s="14">
        <v>10002091</v>
      </c>
      <c r="AA630">
        <f t="shared" si="9"/>
        <v>74010400</v>
      </c>
    </row>
    <row r="631" spans="24:27">
      <c r="X631" s="14">
        <v>74010400</v>
      </c>
      <c r="Y631" s="15" t="s">
        <v>11</v>
      </c>
      <c r="Z631" s="14">
        <v>10002087</v>
      </c>
      <c r="AA631">
        <f t="shared" si="9"/>
        <v>74010400</v>
      </c>
    </row>
    <row r="632" spans="24:27">
      <c r="X632" s="14">
        <v>74010400</v>
      </c>
      <c r="Y632" s="15" t="s">
        <v>12</v>
      </c>
      <c r="Z632" s="14">
        <v>10003773</v>
      </c>
      <c r="AA632">
        <f t="shared" si="9"/>
        <v>74010400</v>
      </c>
    </row>
    <row r="633" spans="24:27">
      <c r="X633" s="14">
        <v>74010400</v>
      </c>
      <c r="Y633" s="15" t="s">
        <v>13</v>
      </c>
      <c r="Z633" s="14">
        <v>10002088</v>
      </c>
      <c r="AA633">
        <f t="shared" si="9"/>
        <v>74010400</v>
      </c>
    </row>
    <row r="634" spans="24:27">
      <c r="X634" s="14">
        <v>74010400</v>
      </c>
      <c r="Y634" s="15" t="s">
        <v>14</v>
      </c>
      <c r="Z634" s="14">
        <v>10005198</v>
      </c>
      <c r="AA634">
        <f t="shared" si="9"/>
        <v>74010400</v>
      </c>
    </row>
    <row r="635" spans="24:27">
      <c r="X635" s="14">
        <v>74010500</v>
      </c>
      <c r="Y635" s="15" t="s">
        <v>16</v>
      </c>
      <c r="Z635" s="14">
        <v>10002097</v>
      </c>
      <c r="AA635">
        <f t="shared" si="9"/>
        <v>74010500</v>
      </c>
    </row>
    <row r="636" spans="24:27">
      <c r="X636" s="14">
        <v>74010500</v>
      </c>
      <c r="Y636" s="15" t="s">
        <v>17</v>
      </c>
      <c r="Z636" s="14">
        <v>10002096</v>
      </c>
      <c r="AA636">
        <f t="shared" si="9"/>
        <v>74010500</v>
      </c>
    </row>
    <row r="637" spans="24:27">
      <c r="X637" s="14">
        <v>74010500</v>
      </c>
      <c r="Y637" s="15" t="s">
        <v>18</v>
      </c>
      <c r="Z637" s="14">
        <v>10004100</v>
      </c>
      <c r="AA637">
        <f t="shared" si="9"/>
        <v>74010500</v>
      </c>
    </row>
    <row r="638" spans="24:27">
      <c r="X638" s="14">
        <v>74010500</v>
      </c>
      <c r="Y638" s="15" t="s">
        <v>19</v>
      </c>
      <c r="Z638" s="14">
        <v>10002098</v>
      </c>
      <c r="AA638">
        <f t="shared" si="9"/>
        <v>74010500</v>
      </c>
    </row>
    <row r="639" spans="24:27">
      <c r="X639" s="14">
        <v>74010500</v>
      </c>
      <c r="Y639" s="15" t="s">
        <v>20</v>
      </c>
      <c r="Z639" s="14">
        <v>10002099</v>
      </c>
      <c r="AA639">
        <f t="shared" si="9"/>
        <v>74010500</v>
      </c>
    </row>
    <row r="640" spans="24:27">
      <c r="X640" s="14">
        <v>74010500</v>
      </c>
      <c r="Y640" s="15" t="s">
        <v>21</v>
      </c>
      <c r="Z640" s="14">
        <v>10002100</v>
      </c>
      <c r="AA640">
        <f t="shared" si="9"/>
        <v>74010500</v>
      </c>
    </row>
    <row r="641" spans="24:27">
      <c r="X641" s="14">
        <v>74010600</v>
      </c>
      <c r="Y641" s="15" t="s">
        <v>22</v>
      </c>
      <c r="Z641" s="14">
        <v>10002101</v>
      </c>
      <c r="AA641">
        <f t="shared" si="9"/>
        <v>74010600</v>
      </c>
    </row>
    <row r="642" spans="24:27">
      <c r="X642" s="14">
        <v>75010100</v>
      </c>
      <c r="Y642" s="15" t="s">
        <v>186</v>
      </c>
      <c r="Z642" s="14">
        <v>10002117</v>
      </c>
      <c r="AA642">
        <f t="shared" si="9"/>
        <v>75010100</v>
      </c>
    </row>
    <row r="643" spans="24:27">
      <c r="X643" s="14">
        <v>75010100</v>
      </c>
      <c r="Y643" s="15" t="s">
        <v>187</v>
      </c>
      <c r="Z643" s="14">
        <v>10002185</v>
      </c>
      <c r="AA643">
        <f t="shared" si="9"/>
        <v>75010100</v>
      </c>
    </row>
    <row r="644" spans="24:27">
      <c r="X644" s="14">
        <v>75010100</v>
      </c>
      <c r="Y644" s="15" t="s">
        <v>188</v>
      </c>
      <c r="Z644" s="14">
        <v>10002189</v>
      </c>
      <c r="AA644">
        <f t="shared" si="9"/>
        <v>75010100</v>
      </c>
    </row>
    <row r="645" spans="24:27">
      <c r="X645" s="14">
        <v>75010100</v>
      </c>
      <c r="Y645" s="15" t="s">
        <v>189</v>
      </c>
      <c r="Z645" s="14">
        <v>10005810</v>
      </c>
      <c r="AA645">
        <f t="shared" si="9"/>
        <v>75010100</v>
      </c>
    </row>
    <row r="646" spans="24:27">
      <c r="X646" s="14">
        <v>75010100</v>
      </c>
      <c r="Y646" s="15" t="s">
        <v>190</v>
      </c>
      <c r="Z646" s="14">
        <v>10002187</v>
      </c>
      <c r="AA646">
        <f t="shared" si="9"/>
        <v>75010100</v>
      </c>
    </row>
    <row r="647" spans="24:27">
      <c r="X647" s="14">
        <v>75010100</v>
      </c>
      <c r="Y647" s="15" t="s">
        <v>191</v>
      </c>
      <c r="Z647" s="14">
        <v>10005199</v>
      </c>
      <c r="AA647">
        <f t="shared" si="9"/>
        <v>75010100</v>
      </c>
    </row>
    <row r="648" spans="24:27">
      <c r="X648" s="14">
        <v>75010100</v>
      </c>
      <c r="Y648" s="15" t="s">
        <v>192</v>
      </c>
      <c r="Z648" s="14">
        <v>10002190</v>
      </c>
      <c r="AA648">
        <f t="shared" si="9"/>
        <v>75010100</v>
      </c>
    </row>
    <row r="649" spans="24:27">
      <c r="X649" s="14">
        <v>75010100</v>
      </c>
      <c r="Y649" s="15" t="s">
        <v>193</v>
      </c>
      <c r="Z649" s="14">
        <v>10002184</v>
      </c>
      <c r="AA649">
        <f t="shared" si="9"/>
        <v>75010100</v>
      </c>
    </row>
    <row r="650" spans="24:27">
      <c r="X650" s="14">
        <v>75010100</v>
      </c>
      <c r="Y650" s="15" t="s">
        <v>194</v>
      </c>
      <c r="Z650" s="14">
        <v>10005098</v>
      </c>
      <c r="AA650">
        <f t="shared" si="9"/>
        <v>75010100</v>
      </c>
    </row>
    <row r="651" spans="24:27">
      <c r="X651" s="14">
        <v>75010100</v>
      </c>
      <c r="Y651" s="15" t="s">
        <v>195</v>
      </c>
      <c r="Z651" s="14">
        <v>10003790</v>
      </c>
      <c r="AA651">
        <f t="shared" si="9"/>
        <v>75010100</v>
      </c>
    </row>
    <row r="652" spans="24:27">
      <c r="X652" s="14">
        <v>75010100</v>
      </c>
      <c r="Y652" s="15" t="s">
        <v>196</v>
      </c>
      <c r="Z652" s="14">
        <v>10002191</v>
      </c>
      <c r="AA652">
        <f t="shared" si="9"/>
        <v>75010100</v>
      </c>
    </row>
    <row r="653" spans="24:27">
      <c r="X653" s="14">
        <v>75010100</v>
      </c>
      <c r="Y653" s="15" t="s">
        <v>197</v>
      </c>
      <c r="Z653" s="14">
        <v>10002118</v>
      </c>
      <c r="AA653">
        <f t="shared" si="9"/>
        <v>75010100</v>
      </c>
    </row>
    <row r="654" spans="24:27">
      <c r="X654" s="14">
        <v>75010100</v>
      </c>
      <c r="Y654" s="15" t="s">
        <v>198</v>
      </c>
      <c r="Z654" s="14">
        <v>10002188</v>
      </c>
      <c r="AA654">
        <f t="shared" si="9"/>
        <v>75010100</v>
      </c>
    </row>
    <row r="655" spans="24:27">
      <c r="X655" s="14">
        <v>75010100</v>
      </c>
      <c r="Y655" s="15" t="s">
        <v>199</v>
      </c>
      <c r="Z655" s="14">
        <v>10002186</v>
      </c>
      <c r="AA655">
        <f t="shared" si="9"/>
        <v>75010100</v>
      </c>
    </row>
    <row r="656" spans="24:27">
      <c r="X656" s="14">
        <v>75010100</v>
      </c>
      <c r="Y656" s="15" t="s">
        <v>200</v>
      </c>
      <c r="Z656" s="14">
        <v>10005743</v>
      </c>
      <c r="AA656">
        <f t="shared" si="9"/>
        <v>75010100</v>
      </c>
    </row>
    <row r="657" spans="24:27">
      <c r="X657" s="14">
        <v>75010200</v>
      </c>
      <c r="Y657" s="15" t="s">
        <v>202</v>
      </c>
      <c r="Z657" s="14">
        <v>10002197</v>
      </c>
      <c r="AA657">
        <f t="shared" si="9"/>
        <v>75010200</v>
      </c>
    </row>
    <row r="658" spans="24:27">
      <c r="X658" s="14">
        <v>75010200</v>
      </c>
      <c r="Y658" s="15" t="s">
        <v>203</v>
      </c>
      <c r="Z658" s="14">
        <v>10005097</v>
      </c>
      <c r="AA658">
        <f t="shared" si="9"/>
        <v>75010200</v>
      </c>
    </row>
    <row r="659" spans="24:27">
      <c r="X659" s="14">
        <v>75010200</v>
      </c>
      <c r="Y659" s="15" t="s">
        <v>204</v>
      </c>
      <c r="Z659" s="14">
        <v>10002193</v>
      </c>
      <c r="AA659">
        <f t="shared" si="9"/>
        <v>75010200</v>
      </c>
    </row>
    <row r="660" spans="24:27">
      <c r="X660" s="14">
        <v>75010200</v>
      </c>
      <c r="Y660" s="15" t="s">
        <v>205</v>
      </c>
      <c r="Z660" s="14">
        <v>10002192</v>
      </c>
      <c r="AA660">
        <f t="shared" si="9"/>
        <v>75010200</v>
      </c>
    </row>
    <row r="661" spans="24:27">
      <c r="X661" s="14">
        <v>75010200</v>
      </c>
      <c r="Y661" s="15" t="s">
        <v>206</v>
      </c>
      <c r="Z661" s="14">
        <v>10002199</v>
      </c>
      <c r="AA661">
        <f t="shared" si="9"/>
        <v>75010200</v>
      </c>
    </row>
    <row r="662" spans="24:27">
      <c r="X662" s="14">
        <v>75010200</v>
      </c>
      <c r="Y662" s="15" t="s">
        <v>207</v>
      </c>
      <c r="Z662" s="14">
        <v>10002201</v>
      </c>
      <c r="AA662">
        <f t="shared" si="9"/>
        <v>75010200</v>
      </c>
    </row>
    <row r="663" spans="24:27">
      <c r="X663" s="14">
        <v>75010200</v>
      </c>
      <c r="Y663" s="15" t="s">
        <v>208</v>
      </c>
      <c r="Z663" s="14">
        <v>10002200</v>
      </c>
      <c r="AA663">
        <f t="shared" si="9"/>
        <v>75010200</v>
      </c>
    </row>
    <row r="664" spans="24:27">
      <c r="X664" s="14">
        <v>75010200</v>
      </c>
      <c r="Y664" s="15" t="s">
        <v>209</v>
      </c>
      <c r="Z664" s="14">
        <v>10002196</v>
      </c>
      <c r="AA664">
        <f t="shared" si="9"/>
        <v>75010200</v>
      </c>
    </row>
    <row r="665" spans="24:27">
      <c r="X665" s="14">
        <v>75010200</v>
      </c>
      <c r="Y665" s="15" t="s">
        <v>210</v>
      </c>
      <c r="Z665" s="14">
        <v>10002195</v>
      </c>
      <c r="AA665">
        <f t="shared" si="9"/>
        <v>75010200</v>
      </c>
    </row>
    <row r="666" spans="24:27">
      <c r="X666" s="14">
        <v>75010200</v>
      </c>
      <c r="Y666" s="15" t="s">
        <v>211</v>
      </c>
      <c r="Z666" s="14">
        <v>10002194</v>
      </c>
      <c r="AA666">
        <f t="shared" si="9"/>
        <v>75010200</v>
      </c>
    </row>
    <row r="667" spans="24:27">
      <c r="X667" s="14">
        <v>75010200</v>
      </c>
      <c r="Y667" s="15" t="s">
        <v>212</v>
      </c>
      <c r="Z667" s="14">
        <v>10002198</v>
      </c>
      <c r="AA667">
        <f t="shared" si="9"/>
        <v>75010200</v>
      </c>
    </row>
    <row r="668" spans="24:27">
      <c r="X668" s="14">
        <v>75010300</v>
      </c>
      <c r="Y668" s="15" t="s">
        <v>214</v>
      </c>
      <c r="Z668" s="14">
        <v>10002203</v>
      </c>
      <c r="AA668">
        <f t="shared" si="9"/>
        <v>75010300</v>
      </c>
    </row>
    <row r="669" spans="24:27">
      <c r="X669" s="14">
        <v>75010300</v>
      </c>
      <c r="Y669" s="15" t="s">
        <v>215</v>
      </c>
      <c r="Z669" s="14">
        <v>10002202</v>
      </c>
      <c r="AA669">
        <f t="shared" si="9"/>
        <v>75010300</v>
      </c>
    </row>
    <row r="670" spans="24:27">
      <c r="X670" s="14">
        <v>75010300</v>
      </c>
      <c r="Y670" s="15" t="s">
        <v>216</v>
      </c>
      <c r="Z670" s="14">
        <v>10005095</v>
      </c>
      <c r="AA670">
        <f t="shared" si="9"/>
        <v>75010300</v>
      </c>
    </row>
    <row r="671" spans="24:27">
      <c r="X671" s="14">
        <v>75010300</v>
      </c>
      <c r="Y671" s="15" t="s">
        <v>217</v>
      </c>
      <c r="Z671" s="14">
        <v>10002205</v>
      </c>
      <c r="AA671">
        <f t="shared" si="9"/>
        <v>75010300</v>
      </c>
    </row>
    <row r="672" spans="24:27">
      <c r="X672" s="14">
        <v>75010300</v>
      </c>
      <c r="Y672" s="15" t="s">
        <v>218</v>
      </c>
      <c r="Z672" s="14">
        <v>10002206</v>
      </c>
      <c r="AA672">
        <f t="shared" si="9"/>
        <v>75010300</v>
      </c>
    </row>
    <row r="673" spans="24:27">
      <c r="X673" s="14">
        <v>75010400</v>
      </c>
      <c r="Y673" s="15" t="s">
        <v>220</v>
      </c>
      <c r="Z673" s="14">
        <v>10002209</v>
      </c>
      <c r="AA673">
        <f t="shared" ref="AA673:AA893" si="10">X673</f>
        <v>75010400</v>
      </c>
    </row>
    <row r="674" spans="24:27">
      <c r="X674" s="14">
        <v>75010400</v>
      </c>
      <c r="Y674" s="15" t="s">
        <v>221</v>
      </c>
      <c r="Z674" s="14">
        <v>10002208</v>
      </c>
      <c r="AA674">
        <f t="shared" si="10"/>
        <v>75010400</v>
      </c>
    </row>
    <row r="675" spans="24:27">
      <c r="X675" s="14">
        <v>75010400</v>
      </c>
      <c r="Y675" s="15" t="s">
        <v>222</v>
      </c>
      <c r="Z675" s="14">
        <v>10002207</v>
      </c>
      <c r="AA675">
        <f t="shared" si="10"/>
        <v>75010400</v>
      </c>
    </row>
    <row r="676" spans="24:27">
      <c r="X676" s="14">
        <v>75010400</v>
      </c>
      <c r="Y676" s="15" t="s">
        <v>223</v>
      </c>
      <c r="Z676" s="14">
        <v>10005096</v>
      </c>
      <c r="AA676">
        <f t="shared" si="10"/>
        <v>75010400</v>
      </c>
    </row>
    <row r="677" spans="24:27">
      <c r="X677" s="14">
        <v>75010400</v>
      </c>
      <c r="Y677" s="15" t="s">
        <v>224</v>
      </c>
      <c r="Z677" s="14">
        <v>10002212</v>
      </c>
      <c r="AA677">
        <f t="shared" si="10"/>
        <v>75010400</v>
      </c>
    </row>
    <row r="678" spans="24:27">
      <c r="X678" s="14">
        <v>75010400</v>
      </c>
      <c r="Y678" s="15" t="s">
        <v>225</v>
      </c>
      <c r="Z678" s="14">
        <v>10002213</v>
      </c>
      <c r="AA678">
        <f t="shared" si="10"/>
        <v>75010400</v>
      </c>
    </row>
    <row r="679" spans="24:27">
      <c r="X679" s="14">
        <v>75010400</v>
      </c>
      <c r="Y679" s="15" t="s">
        <v>226</v>
      </c>
      <c r="Z679" s="14">
        <v>10002211</v>
      </c>
      <c r="AA679">
        <f t="shared" si="10"/>
        <v>75010400</v>
      </c>
    </row>
    <row r="680" spans="24:27">
      <c r="X680" s="14">
        <v>75010400</v>
      </c>
      <c r="Y680" s="15" t="s">
        <v>227</v>
      </c>
      <c r="Z680" s="14">
        <v>10002210</v>
      </c>
      <c r="AA680">
        <f t="shared" si="10"/>
        <v>75010400</v>
      </c>
    </row>
    <row r="681" spans="24:27">
      <c r="X681" s="14">
        <v>75010500</v>
      </c>
      <c r="Y681" s="15" t="s">
        <v>228</v>
      </c>
      <c r="Z681" s="14">
        <v>10003814</v>
      </c>
      <c r="AA681">
        <f t="shared" si="10"/>
        <v>75010500</v>
      </c>
    </row>
    <row r="682" spans="24:27">
      <c r="X682" s="14">
        <v>75010600</v>
      </c>
      <c r="Y682" s="15" t="s">
        <v>230</v>
      </c>
      <c r="Z682" s="14">
        <v>10005437</v>
      </c>
      <c r="AA682">
        <f t="shared" si="10"/>
        <v>75010600</v>
      </c>
    </row>
    <row r="683" spans="24:27">
      <c r="X683" s="14">
        <v>75010600</v>
      </c>
      <c r="Y683" s="15" t="s">
        <v>231</v>
      </c>
      <c r="Z683" s="14">
        <v>10005254</v>
      </c>
      <c r="AA683">
        <f t="shared" si="10"/>
        <v>75010600</v>
      </c>
    </row>
    <row r="684" spans="24:27">
      <c r="X684" s="14">
        <v>75020100</v>
      </c>
      <c r="Y684" s="15" t="s">
        <v>164</v>
      </c>
      <c r="Z684" s="14">
        <v>10002214</v>
      </c>
      <c r="AA684">
        <f t="shared" si="10"/>
        <v>75020100</v>
      </c>
    </row>
    <row r="685" spans="24:27">
      <c r="X685" s="14">
        <v>75020100</v>
      </c>
      <c r="Y685" s="15" t="s">
        <v>165</v>
      </c>
      <c r="Z685" s="14">
        <v>10002217</v>
      </c>
      <c r="AA685">
        <f t="shared" si="10"/>
        <v>75020100</v>
      </c>
    </row>
    <row r="686" spans="24:27">
      <c r="X686" s="14">
        <v>75020100</v>
      </c>
      <c r="Y686" s="15" t="s">
        <v>166</v>
      </c>
      <c r="Z686" s="14">
        <v>10002219</v>
      </c>
      <c r="AA686">
        <f t="shared" si="10"/>
        <v>75020100</v>
      </c>
    </row>
    <row r="687" spans="24:27">
      <c r="X687" s="14">
        <v>75020100</v>
      </c>
      <c r="Y687" s="15" t="s">
        <v>167</v>
      </c>
      <c r="Z687" s="14">
        <v>10002215</v>
      </c>
      <c r="AA687">
        <f t="shared" si="10"/>
        <v>75020100</v>
      </c>
    </row>
    <row r="688" spans="24:27">
      <c r="X688" s="14">
        <v>75020100</v>
      </c>
      <c r="Y688" s="15" t="s">
        <v>168</v>
      </c>
      <c r="Z688" s="14">
        <v>10002216</v>
      </c>
      <c r="AA688">
        <f t="shared" si="10"/>
        <v>75020100</v>
      </c>
    </row>
    <row r="689" spans="24:27">
      <c r="X689" s="14">
        <v>75020100</v>
      </c>
      <c r="Y689" s="15" t="s">
        <v>169</v>
      </c>
      <c r="Z689" s="14">
        <v>10002218</v>
      </c>
      <c r="AA689">
        <f t="shared" si="10"/>
        <v>75020100</v>
      </c>
    </row>
    <row r="690" spans="24:27">
      <c r="X690" s="14">
        <v>75020100</v>
      </c>
      <c r="Y690" s="15" t="s">
        <v>170</v>
      </c>
      <c r="Z690" s="14">
        <v>10002220</v>
      </c>
      <c r="AA690">
        <f t="shared" si="10"/>
        <v>75020100</v>
      </c>
    </row>
    <row r="691" spans="24:27">
      <c r="X691" s="14">
        <v>75020100</v>
      </c>
      <c r="Y691" s="15" t="s">
        <v>171</v>
      </c>
      <c r="Z691" s="14">
        <v>10002221</v>
      </c>
      <c r="AA691">
        <f t="shared" si="10"/>
        <v>75020100</v>
      </c>
    </row>
    <row r="692" spans="24:27">
      <c r="X692" s="14">
        <v>75020200</v>
      </c>
      <c r="Y692" s="15" t="s">
        <v>173</v>
      </c>
      <c r="Z692" s="14">
        <v>10002227</v>
      </c>
      <c r="AA692">
        <f t="shared" si="10"/>
        <v>75020200</v>
      </c>
    </row>
    <row r="693" spans="24:27">
      <c r="X693" s="14">
        <v>75020200</v>
      </c>
      <c r="Y693" s="15" t="s">
        <v>174</v>
      </c>
      <c r="Z693" s="14">
        <v>10002230</v>
      </c>
      <c r="AA693">
        <f t="shared" si="10"/>
        <v>75020200</v>
      </c>
    </row>
    <row r="694" spans="24:27">
      <c r="X694" s="14">
        <v>75020200</v>
      </c>
      <c r="Y694" s="15" t="s">
        <v>175</v>
      </c>
      <c r="Z694" s="14">
        <v>10002229</v>
      </c>
      <c r="AA694">
        <f t="shared" si="10"/>
        <v>75020200</v>
      </c>
    </row>
    <row r="695" spans="24:27">
      <c r="X695" s="14">
        <v>75020200</v>
      </c>
      <c r="Y695" s="15" t="s">
        <v>176</v>
      </c>
      <c r="Z695" s="14">
        <v>10005197</v>
      </c>
      <c r="AA695">
        <f t="shared" si="10"/>
        <v>75020200</v>
      </c>
    </row>
    <row r="696" spans="24:27">
      <c r="X696" s="14">
        <v>75020200</v>
      </c>
      <c r="Y696" s="15" t="s">
        <v>177</v>
      </c>
      <c r="Z696" s="14">
        <v>10002224</v>
      </c>
      <c r="AA696">
        <f t="shared" si="10"/>
        <v>75020200</v>
      </c>
    </row>
    <row r="697" spans="24:27">
      <c r="X697" s="14">
        <v>75020200</v>
      </c>
      <c r="Y697" s="15" t="s">
        <v>178</v>
      </c>
      <c r="Z697" s="14">
        <v>10002223</v>
      </c>
      <c r="AA697">
        <f t="shared" si="10"/>
        <v>75020200</v>
      </c>
    </row>
    <row r="698" spans="24:27">
      <c r="X698" s="14">
        <v>75020200</v>
      </c>
      <c r="Y698" s="15" t="s">
        <v>179</v>
      </c>
      <c r="Z698" s="14">
        <v>10002222</v>
      </c>
      <c r="AA698">
        <f t="shared" si="10"/>
        <v>75020200</v>
      </c>
    </row>
    <row r="699" spans="24:27">
      <c r="X699" s="14">
        <v>75020200</v>
      </c>
      <c r="Y699" s="15" t="s">
        <v>180</v>
      </c>
      <c r="Z699" s="14">
        <v>10002228</v>
      </c>
      <c r="AA699">
        <f t="shared" si="10"/>
        <v>75020200</v>
      </c>
    </row>
    <row r="700" spans="24:27">
      <c r="X700" s="14">
        <v>75020200</v>
      </c>
      <c r="Y700" s="15" t="s">
        <v>181</v>
      </c>
      <c r="Z700" s="14">
        <v>10002226</v>
      </c>
      <c r="AA700">
        <f t="shared" si="10"/>
        <v>75020200</v>
      </c>
    </row>
    <row r="701" spans="24:27">
      <c r="X701" s="14">
        <v>75020200</v>
      </c>
      <c r="Y701" s="15" t="s">
        <v>182</v>
      </c>
      <c r="Z701" s="14">
        <v>10002225</v>
      </c>
      <c r="AA701">
        <f t="shared" si="10"/>
        <v>75020200</v>
      </c>
    </row>
    <row r="702" spans="24:27">
      <c r="X702" s="14">
        <v>75020300</v>
      </c>
      <c r="Y702" s="15" t="s">
        <v>183</v>
      </c>
      <c r="Z702" s="14">
        <v>10003813</v>
      </c>
      <c r="AA702">
        <f t="shared" si="10"/>
        <v>75020300</v>
      </c>
    </row>
    <row r="703" spans="24:27">
      <c r="X703" s="14">
        <v>75030100</v>
      </c>
      <c r="Y703" s="15" t="s">
        <v>234</v>
      </c>
      <c r="Z703" s="14">
        <v>10002232</v>
      </c>
      <c r="AA703">
        <f t="shared" si="10"/>
        <v>75030100</v>
      </c>
    </row>
    <row r="704" spans="24:27">
      <c r="X704" s="14">
        <v>75030100</v>
      </c>
      <c r="Y704" s="15" t="s">
        <v>235</v>
      </c>
      <c r="Z704" s="14">
        <v>10002249</v>
      </c>
      <c r="AA704">
        <f t="shared" si="10"/>
        <v>75030100</v>
      </c>
    </row>
    <row r="705" spans="24:27">
      <c r="X705" s="14">
        <v>75030100</v>
      </c>
      <c r="Y705" s="15" t="s">
        <v>236</v>
      </c>
      <c r="Z705" s="14">
        <v>10000555</v>
      </c>
      <c r="AA705">
        <f t="shared" si="10"/>
        <v>75030100</v>
      </c>
    </row>
    <row r="706" spans="24:27">
      <c r="X706" s="14">
        <v>75030100</v>
      </c>
      <c r="Y706" s="15" t="s">
        <v>237</v>
      </c>
      <c r="Z706" s="14">
        <v>10002234</v>
      </c>
      <c r="AA706">
        <f t="shared" si="10"/>
        <v>75030100</v>
      </c>
    </row>
    <row r="707" spans="24:27">
      <c r="X707" s="14">
        <v>75030100</v>
      </c>
      <c r="Y707" s="15" t="s">
        <v>238</v>
      </c>
      <c r="Z707" s="14">
        <v>10005692</v>
      </c>
      <c r="AA707">
        <f t="shared" si="10"/>
        <v>75030100</v>
      </c>
    </row>
    <row r="708" spans="24:27">
      <c r="X708" s="14">
        <v>75030100</v>
      </c>
      <c r="Y708" s="15" t="s">
        <v>233</v>
      </c>
      <c r="Z708" s="14">
        <v>10002231</v>
      </c>
      <c r="AA708">
        <f t="shared" si="10"/>
        <v>75030100</v>
      </c>
    </row>
    <row r="709" spans="24:27">
      <c r="X709" s="14">
        <v>75030100</v>
      </c>
      <c r="Y709" s="15" t="s">
        <v>239</v>
      </c>
      <c r="Z709" s="14">
        <v>10002238</v>
      </c>
      <c r="AA709">
        <f t="shared" si="10"/>
        <v>75030100</v>
      </c>
    </row>
    <row r="710" spans="24:27">
      <c r="X710" s="14">
        <v>75030100</v>
      </c>
      <c r="Y710" s="15" t="s">
        <v>240</v>
      </c>
      <c r="Z710" s="14">
        <v>10002236</v>
      </c>
      <c r="AA710">
        <f t="shared" si="10"/>
        <v>75030100</v>
      </c>
    </row>
    <row r="711" spans="24:27">
      <c r="X711" s="14">
        <v>75030100</v>
      </c>
      <c r="Y711" s="15" t="s">
        <v>241</v>
      </c>
      <c r="Z711" s="14">
        <v>10002237</v>
      </c>
      <c r="AA711">
        <f t="shared" si="10"/>
        <v>75030100</v>
      </c>
    </row>
    <row r="712" spans="24:27">
      <c r="X712" s="14">
        <v>75030100</v>
      </c>
      <c r="Y712" s="15" t="s">
        <v>242</v>
      </c>
      <c r="Z712" s="14">
        <v>10002235</v>
      </c>
      <c r="AA712">
        <f t="shared" si="10"/>
        <v>75030100</v>
      </c>
    </row>
    <row r="713" spans="24:27">
      <c r="X713" s="14">
        <v>75030100</v>
      </c>
      <c r="Y713" s="15" t="s">
        <v>243</v>
      </c>
      <c r="Z713" s="14">
        <v>10002233</v>
      </c>
      <c r="AA713">
        <f t="shared" si="10"/>
        <v>75030100</v>
      </c>
    </row>
    <row r="714" spans="24:27">
      <c r="X714" s="14">
        <v>75030200</v>
      </c>
      <c r="Y714" s="15" t="s">
        <v>245</v>
      </c>
      <c r="Z714" s="14">
        <v>10002245</v>
      </c>
      <c r="AA714">
        <f t="shared" si="10"/>
        <v>75030200</v>
      </c>
    </row>
    <row r="715" spans="24:27">
      <c r="X715" s="14">
        <v>75030200</v>
      </c>
      <c r="Y715" s="15" t="s">
        <v>246</v>
      </c>
      <c r="Z715" s="14">
        <v>10002240</v>
      </c>
      <c r="AA715">
        <f t="shared" si="10"/>
        <v>75030200</v>
      </c>
    </row>
    <row r="716" spans="24:27">
      <c r="X716" s="14">
        <v>75030200</v>
      </c>
      <c r="Y716" s="15" t="s">
        <v>247</v>
      </c>
      <c r="Z716" s="14">
        <v>10002243</v>
      </c>
      <c r="AA716">
        <f t="shared" si="10"/>
        <v>75030200</v>
      </c>
    </row>
    <row r="717" spans="24:27">
      <c r="X717" s="14">
        <v>75030200</v>
      </c>
      <c r="Y717" s="15" t="s">
        <v>248</v>
      </c>
      <c r="Z717" s="14">
        <v>10002246</v>
      </c>
      <c r="AA717">
        <f t="shared" si="10"/>
        <v>75030200</v>
      </c>
    </row>
    <row r="718" spans="24:27">
      <c r="X718" s="14">
        <v>75030200</v>
      </c>
      <c r="Y718" s="15" t="s">
        <v>249</v>
      </c>
      <c r="Z718" s="14">
        <v>10002248</v>
      </c>
      <c r="AA718">
        <f t="shared" si="10"/>
        <v>75030200</v>
      </c>
    </row>
    <row r="719" spans="24:27">
      <c r="X719" s="14">
        <v>75030200</v>
      </c>
      <c r="Y719" s="15" t="s">
        <v>250</v>
      </c>
      <c r="Z719" s="14">
        <v>10002247</v>
      </c>
      <c r="AA719">
        <f t="shared" si="10"/>
        <v>75030200</v>
      </c>
    </row>
    <row r="720" spans="24:27">
      <c r="X720" s="14">
        <v>75030200</v>
      </c>
      <c r="Y720" s="15" t="s">
        <v>251</v>
      </c>
      <c r="Z720" s="14">
        <v>10002241</v>
      </c>
      <c r="AA720">
        <f t="shared" si="10"/>
        <v>75030200</v>
      </c>
    </row>
    <row r="721" spans="24:27">
      <c r="X721" s="14">
        <v>75030400</v>
      </c>
      <c r="Y721" s="15" t="s">
        <v>252</v>
      </c>
      <c r="Z721" s="14">
        <v>10002252</v>
      </c>
      <c r="AA721">
        <f t="shared" si="10"/>
        <v>75030400</v>
      </c>
    </row>
    <row r="722" spans="24:27">
      <c r="X722" s="14">
        <v>75030400</v>
      </c>
      <c r="Y722" s="15" t="s">
        <v>253</v>
      </c>
      <c r="Z722" s="14">
        <v>10004101</v>
      </c>
      <c r="AA722">
        <f t="shared" si="10"/>
        <v>75030400</v>
      </c>
    </row>
    <row r="723" spans="24:27">
      <c r="X723" s="14">
        <v>75030600</v>
      </c>
      <c r="Y723" s="15" t="s">
        <v>254</v>
      </c>
      <c r="Z723" s="14">
        <v>10003816</v>
      </c>
      <c r="AA723">
        <f t="shared" si="10"/>
        <v>75030600</v>
      </c>
    </row>
    <row r="724" spans="24:27">
      <c r="X724" s="14">
        <v>75030700</v>
      </c>
      <c r="Y724" s="15" t="s">
        <v>255</v>
      </c>
      <c r="Z724" s="14">
        <v>10005816</v>
      </c>
      <c r="AA724">
        <f t="shared" si="10"/>
        <v>75030700</v>
      </c>
    </row>
    <row r="725" spans="24:27">
      <c r="X725" s="16">
        <v>79010100</v>
      </c>
      <c r="Y725" s="17" t="s">
        <v>650</v>
      </c>
      <c r="Z725" s="16">
        <v>10002609</v>
      </c>
      <c r="AA725">
        <f t="shared" si="10"/>
        <v>79010100</v>
      </c>
    </row>
    <row r="726" spans="24:27">
      <c r="X726" s="16">
        <v>79010100</v>
      </c>
      <c r="Y726" s="17" t="s">
        <v>651</v>
      </c>
      <c r="Z726" s="16">
        <v>10002592</v>
      </c>
      <c r="AA726">
        <f t="shared" si="10"/>
        <v>79010100</v>
      </c>
    </row>
    <row r="727" spans="24:27">
      <c r="X727" s="16">
        <v>79010100</v>
      </c>
      <c r="Y727" s="17" t="s">
        <v>652</v>
      </c>
      <c r="Z727" s="16">
        <v>10002610</v>
      </c>
      <c r="AA727">
        <f t="shared" si="10"/>
        <v>79010100</v>
      </c>
    </row>
    <row r="728" spans="24:27">
      <c r="X728" s="16">
        <v>79010100</v>
      </c>
      <c r="Y728" s="17" t="s">
        <v>653</v>
      </c>
      <c r="Z728" s="16">
        <v>10002600</v>
      </c>
      <c r="AA728">
        <f t="shared" si="10"/>
        <v>79010100</v>
      </c>
    </row>
    <row r="729" spans="24:27">
      <c r="X729" s="16">
        <v>79010100</v>
      </c>
      <c r="Y729" s="17" t="s">
        <v>654</v>
      </c>
      <c r="Z729" s="16">
        <v>10002601</v>
      </c>
      <c r="AA729">
        <f t="shared" si="10"/>
        <v>79010100</v>
      </c>
    </row>
    <row r="730" spans="24:27">
      <c r="X730" s="16">
        <v>79010100</v>
      </c>
      <c r="Y730" s="17" t="s">
        <v>655</v>
      </c>
      <c r="Z730" s="16">
        <v>10002590</v>
      </c>
      <c r="AA730">
        <f t="shared" si="10"/>
        <v>79010100</v>
      </c>
    </row>
    <row r="731" spans="24:27">
      <c r="X731" s="16">
        <v>79010100</v>
      </c>
      <c r="Y731" s="17" t="s">
        <v>656</v>
      </c>
      <c r="Z731" s="16">
        <v>10004029</v>
      </c>
      <c r="AA731">
        <f t="shared" si="10"/>
        <v>79010100</v>
      </c>
    </row>
    <row r="732" spans="24:27">
      <c r="X732" s="16">
        <v>79010100</v>
      </c>
      <c r="Y732" s="17" t="s">
        <v>657</v>
      </c>
      <c r="Z732" s="16">
        <v>10002596</v>
      </c>
      <c r="AA732">
        <f t="shared" si="10"/>
        <v>79010100</v>
      </c>
    </row>
    <row r="733" spans="24:27">
      <c r="X733" s="16">
        <v>79010100</v>
      </c>
      <c r="Y733" s="17" t="s">
        <v>658</v>
      </c>
      <c r="Z733" s="16">
        <v>10002595</v>
      </c>
      <c r="AA733">
        <f t="shared" si="10"/>
        <v>79010100</v>
      </c>
    </row>
    <row r="734" spans="24:27">
      <c r="X734" s="16">
        <v>79010100</v>
      </c>
      <c r="Y734" s="17" t="s">
        <v>659</v>
      </c>
      <c r="Z734" s="16">
        <v>10002585</v>
      </c>
      <c r="AA734">
        <f t="shared" si="10"/>
        <v>79010100</v>
      </c>
    </row>
    <row r="735" spans="24:27">
      <c r="X735" s="16">
        <v>79010100</v>
      </c>
      <c r="Y735" s="17" t="s">
        <v>660</v>
      </c>
      <c r="Z735" s="16">
        <v>10002602</v>
      </c>
      <c r="AA735">
        <f t="shared" si="10"/>
        <v>79010100</v>
      </c>
    </row>
    <row r="736" spans="24:27">
      <c r="X736" s="16">
        <v>79010100</v>
      </c>
      <c r="Y736" s="17" t="s">
        <v>661</v>
      </c>
      <c r="Z736" s="16">
        <v>10002612</v>
      </c>
      <c r="AA736">
        <f t="shared" si="10"/>
        <v>79010100</v>
      </c>
    </row>
    <row r="737" spans="24:27">
      <c r="X737" s="16">
        <v>79010100</v>
      </c>
      <c r="Y737" s="17" t="s">
        <v>662</v>
      </c>
      <c r="Z737" s="16">
        <v>10002614</v>
      </c>
      <c r="AA737">
        <f t="shared" si="10"/>
        <v>79010100</v>
      </c>
    </row>
    <row r="738" spans="24:27">
      <c r="X738" s="16">
        <v>79010100</v>
      </c>
      <c r="Y738" s="17" t="s">
        <v>663</v>
      </c>
      <c r="Z738" s="16">
        <v>10002597</v>
      </c>
      <c r="AA738">
        <f t="shared" si="10"/>
        <v>79010100</v>
      </c>
    </row>
    <row r="739" spans="24:27">
      <c r="X739" s="16">
        <v>79010100</v>
      </c>
      <c r="Y739" s="17" t="s">
        <v>664</v>
      </c>
      <c r="Z739" s="16">
        <v>10002608</v>
      </c>
      <c r="AA739">
        <f t="shared" si="10"/>
        <v>79010100</v>
      </c>
    </row>
    <row r="740" spans="24:27">
      <c r="X740" s="16">
        <v>79010100</v>
      </c>
      <c r="Y740" s="17" t="s">
        <v>665</v>
      </c>
      <c r="Z740" s="16">
        <v>10002599</v>
      </c>
      <c r="AA740">
        <f t="shared" si="10"/>
        <v>79010100</v>
      </c>
    </row>
    <row r="741" spans="24:27">
      <c r="X741" s="16">
        <v>79010100</v>
      </c>
      <c r="Y741" s="17" t="s">
        <v>666</v>
      </c>
      <c r="Z741" s="16">
        <v>10004044</v>
      </c>
      <c r="AA741">
        <f t="shared" si="10"/>
        <v>79010100</v>
      </c>
    </row>
    <row r="742" spans="24:27">
      <c r="X742" s="16">
        <v>79010100</v>
      </c>
      <c r="Y742" s="17" t="s">
        <v>667</v>
      </c>
      <c r="Z742" s="16">
        <v>10002593</v>
      </c>
      <c r="AA742">
        <f t="shared" si="10"/>
        <v>79010100</v>
      </c>
    </row>
    <row r="743" spans="24:27">
      <c r="X743" s="16">
        <v>79010100</v>
      </c>
      <c r="Y743" s="17" t="s">
        <v>668</v>
      </c>
      <c r="Z743" s="16">
        <v>10002589</v>
      </c>
      <c r="AA743">
        <f t="shared" si="10"/>
        <v>79010100</v>
      </c>
    </row>
    <row r="744" spans="24:27">
      <c r="X744" s="16">
        <v>79010100</v>
      </c>
      <c r="Y744" s="17" t="s">
        <v>669</v>
      </c>
      <c r="Z744" s="16">
        <v>10002586</v>
      </c>
      <c r="AA744">
        <f t="shared" si="10"/>
        <v>79010100</v>
      </c>
    </row>
    <row r="745" spans="24:27">
      <c r="X745" s="16">
        <v>79010100</v>
      </c>
      <c r="Y745" s="17" t="s">
        <v>670</v>
      </c>
      <c r="Z745" s="16">
        <v>10002588</v>
      </c>
      <c r="AA745">
        <f t="shared" si="10"/>
        <v>79010100</v>
      </c>
    </row>
    <row r="746" spans="24:27">
      <c r="X746" s="16">
        <v>79010100</v>
      </c>
      <c r="Y746" s="17" t="s">
        <v>671</v>
      </c>
      <c r="Z746" s="16">
        <v>10002587</v>
      </c>
      <c r="AA746">
        <f t="shared" si="10"/>
        <v>79010100</v>
      </c>
    </row>
    <row r="747" spans="24:27">
      <c r="X747" s="16">
        <v>79010300</v>
      </c>
      <c r="Y747" s="17" t="s">
        <v>672</v>
      </c>
      <c r="Z747" s="16">
        <v>10002624</v>
      </c>
      <c r="AA747">
        <f t="shared" si="10"/>
        <v>79010300</v>
      </c>
    </row>
    <row r="748" spans="24:27">
      <c r="X748" s="16">
        <v>79010300</v>
      </c>
      <c r="Y748" s="17" t="s">
        <v>673</v>
      </c>
      <c r="Z748" s="16">
        <v>10004027</v>
      </c>
      <c r="AA748">
        <f t="shared" si="10"/>
        <v>79010300</v>
      </c>
    </row>
    <row r="749" spans="24:27">
      <c r="X749" s="16">
        <v>79010300</v>
      </c>
      <c r="Y749" s="17" t="s">
        <v>674</v>
      </c>
      <c r="Z749" s="16">
        <v>10004032</v>
      </c>
      <c r="AA749">
        <f t="shared" si="10"/>
        <v>79010300</v>
      </c>
    </row>
    <row r="750" spans="24:27">
      <c r="X750" s="16">
        <v>79010300</v>
      </c>
      <c r="Y750" s="17" t="s">
        <v>675</v>
      </c>
      <c r="Z750" s="16">
        <v>10002627</v>
      </c>
      <c r="AA750">
        <f t="shared" si="10"/>
        <v>79010300</v>
      </c>
    </row>
    <row r="751" spans="24:27">
      <c r="X751" s="16">
        <v>79010300</v>
      </c>
      <c r="Y751" s="17" t="s">
        <v>676</v>
      </c>
      <c r="Z751" s="16">
        <v>10004028</v>
      </c>
      <c r="AA751">
        <f t="shared" si="10"/>
        <v>79010300</v>
      </c>
    </row>
    <row r="752" spans="24:27">
      <c r="X752" s="16">
        <v>79010300</v>
      </c>
      <c r="Y752" s="17" t="s">
        <v>677</v>
      </c>
      <c r="Z752" s="16">
        <v>10006232</v>
      </c>
      <c r="AA752">
        <f t="shared" si="10"/>
        <v>79010300</v>
      </c>
    </row>
    <row r="753" spans="24:27">
      <c r="X753" s="16">
        <v>79010300</v>
      </c>
      <c r="Y753" s="17" t="s">
        <v>678</v>
      </c>
      <c r="Z753" s="16">
        <v>10004026</v>
      </c>
      <c r="AA753">
        <f t="shared" si="10"/>
        <v>79010300</v>
      </c>
    </row>
    <row r="754" spans="24:27">
      <c r="X754" s="16">
        <v>79010300</v>
      </c>
      <c r="Y754" s="17" t="s">
        <v>679</v>
      </c>
      <c r="Z754" s="16">
        <v>10002623</v>
      </c>
      <c r="AA754">
        <f t="shared" si="10"/>
        <v>79010300</v>
      </c>
    </row>
    <row r="755" spans="24:27">
      <c r="X755" s="16">
        <v>79010300</v>
      </c>
      <c r="Y755" s="17" t="s">
        <v>680</v>
      </c>
      <c r="Z755" s="16">
        <v>10004034</v>
      </c>
      <c r="AA755">
        <f t="shared" si="10"/>
        <v>79010300</v>
      </c>
    </row>
    <row r="756" spans="24:27">
      <c r="X756" s="16">
        <v>79010300</v>
      </c>
      <c r="Y756" s="17" t="s">
        <v>681</v>
      </c>
      <c r="Z756" s="16">
        <v>10004062</v>
      </c>
      <c r="AA756">
        <f t="shared" si="10"/>
        <v>79010300</v>
      </c>
    </row>
    <row r="757" spans="24:27">
      <c r="X757" s="16">
        <v>79010300</v>
      </c>
      <c r="Y757" s="17" t="s">
        <v>682</v>
      </c>
      <c r="Z757" s="16">
        <v>10004033</v>
      </c>
      <c r="AA757">
        <f t="shared" si="10"/>
        <v>79010300</v>
      </c>
    </row>
    <row r="758" spans="24:27">
      <c r="X758" s="16">
        <v>79010400</v>
      </c>
      <c r="Y758" s="17" t="s">
        <v>683</v>
      </c>
      <c r="Z758" s="16">
        <v>10004006</v>
      </c>
      <c r="AA758">
        <f t="shared" si="10"/>
        <v>79010400</v>
      </c>
    </row>
    <row r="759" spans="24:27">
      <c r="X759" s="16">
        <v>79010400</v>
      </c>
      <c r="Y759" s="17" t="s">
        <v>684</v>
      </c>
      <c r="Z759" s="16">
        <v>10002649</v>
      </c>
      <c r="AA759">
        <f t="shared" si="10"/>
        <v>79010400</v>
      </c>
    </row>
    <row r="760" spans="24:27">
      <c r="X760" s="16">
        <v>79010400</v>
      </c>
      <c r="Y760" s="17" t="s">
        <v>685</v>
      </c>
      <c r="Z760" s="16">
        <v>10004016</v>
      </c>
      <c r="AA760">
        <f t="shared" si="10"/>
        <v>79010400</v>
      </c>
    </row>
    <row r="761" spans="24:27">
      <c r="X761" s="16">
        <v>79010400</v>
      </c>
      <c r="Y761" s="17" t="s">
        <v>686</v>
      </c>
      <c r="Z761" s="16">
        <v>10004012</v>
      </c>
      <c r="AA761">
        <f t="shared" si="10"/>
        <v>79010400</v>
      </c>
    </row>
    <row r="762" spans="24:27">
      <c r="X762" s="16">
        <v>79010400</v>
      </c>
      <c r="Y762" s="17" t="s">
        <v>687</v>
      </c>
      <c r="Z762" s="16">
        <v>10004008</v>
      </c>
      <c r="AA762">
        <f t="shared" si="10"/>
        <v>79010400</v>
      </c>
    </row>
    <row r="763" spans="24:27">
      <c r="X763" s="16">
        <v>79010400</v>
      </c>
      <c r="Y763" s="17" t="s">
        <v>688</v>
      </c>
      <c r="Z763" s="16">
        <v>10002650</v>
      </c>
      <c r="AA763">
        <f t="shared" si="10"/>
        <v>79010400</v>
      </c>
    </row>
    <row r="764" spans="24:27">
      <c r="X764" s="16">
        <v>79010400</v>
      </c>
      <c r="Y764" s="17" t="s">
        <v>689</v>
      </c>
      <c r="Z764" s="16">
        <v>10002652</v>
      </c>
      <c r="AA764">
        <f t="shared" si="10"/>
        <v>79010400</v>
      </c>
    </row>
    <row r="765" spans="24:27">
      <c r="X765" s="16">
        <v>79010400</v>
      </c>
      <c r="Y765" s="17" t="s">
        <v>690</v>
      </c>
      <c r="Z765" s="16">
        <v>10002646</v>
      </c>
      <c r="AA765">
        <f t="shared" si="10"/>
        <v>79010400</v>
      </c>
    </row>
    <row r="766" spans="24:27">
      <c r="X766" s="16">
        <v>79010400</v>
      </c>
      <c r="Y766" s="17" t="s">
        <v>691</v>
      </c>
      <c r="Z766" s="16">
        <v>10002648</v>
      </c>
      <c r="AA766">
        <f t="shared" si="10"/>
        <v>79010400</v>
      </c>
    </row>
    <row r="767" spans="24:27">
      <c r="X767" s="16">
        <v>79010500</v>
      </c>
      <c r="Y767" s="17" t="s">
        <v>692</v>
      </c>
      <c r="Z767" s="16">
        <v>10002660</v>
      </c>
      <c r="AA767">
        <f t="shared" si="10"/>
        <v>79010500</v>
      </c>
    </row>
    <row r="768" spans="24:27">
      <c r="X768" s="16">
        <v>79010500</v>
      </c>
      <c r="Y768" s="17" t="s">
        <v>693</v>
      </c>
      <c r="Z768" s="16">
        <v>10005478</v>
      </c>
      <c r="AA768">
        <f t="shared" si="10"/>
        <v>79010500</v>
      </c>
    </row>
    <row r="769" spans="24:27">
      <c r="X769" s="16">
        <v>79010500</v>
      </c>
      <c r="Y769" s="17" t="s">
        <v>694</v>
      </c>
      <c r="Z769" s="16">
        <v>10002662</v>
      </c>
      <c r="AA769">
        <f t="shared" si="10"/>
        <v>79010500</v>
      </c>
    </row>
    <row r="770" spans="24:27">
      <c r="X770" s="16">
        <v>79010500</v>
      </c>
      <c r="Y770" s="17" t="s">
        <v>695</v>
      </c>
      <c r="Z770" s="16">
        <v>10002653</v>
      </c>
      <c r="AA770">
        <f t="shared" si="10"/>
        <v>79010500</v>
      </c>
    </row>
    <row r="771" spans="24:27">
      <c r="X771" s="16">
        <v>79010500</v>
      </c>
      <c r="Y771" s="17" t="s">
        <v>696</v>
      </c>
      <c r="Z771" s="16">
        <v>10002658</v>
      </c>
      <c r="AA771">
        <f t="shared" si="10"/>
        <v>79010500</v>
      </c>
    </row>
    <row r="772" spans="24:27">
      <c r="X772" s="16">
        <v>79010500</v>
      </c>
      <c r="Y772" s="17" t="s">
        <v>697</v>
      </c>
      <c r="Z772" s="16">
        <v>10002657</v>
      </c>
      <c r="AA772">
        <f t="shared" si="10"/>
        <v>79010500</v>
      </c>
    </row>
    <row r="773" spans="24:27">
      <c r="X773" s="16">
        <v>79010500</v>
      </c>
      <c r="Y773" s="17" t="s">
        <v>698</v>
      </c>
      <c r="Z773" s="16">
        <v>10002654</v>
      </c>
      <c r="AA773">
        <f t="shared" si="10"/>
        <v>79010500</v>
      </c>
    </row>
    <row r="774" spans="24:27">
      <c r="X774" s="16">
        <v>79010500</v>
      </c>
      <c r="Y774" s="17" t="s">
        <v>699</v>
      </c>
      <c r="Z774" s="16">
        <v>10005717</v>
      </c>
      <c r="AA774">
        <f t="shared" si="10"/>
        <v>79010500</v>
      </c>
    </row>
    <row r="775" spans="24:27">
      <c r="X775" s="16">
        <v>79010500</v>
      </c>
      <c r="Y775" s="17" t="s">
        <v>700</v>
      </c>
      <c r="Z775" s="16">
        <v>10005875</v>
      </c>
      <c r="AA775">
        <f t="shared" si="10"/>
        <v>79010500</v>
      </c>
    </row>
    <row r="776" spans="24:27">
      <c r="X776" s="16">
        <v>79010500</v>
      </c>
      <c r="Y776" s="17" t="s">
        <v>701</v>
      </c>
      <c r="Z776" s="16">
        <v>10005479</v>
      </c>
      <c r="AA776">
        <f t="shared" si="10"/>
        <v>79010500</v>
      </c>
    </row>
    <row r="777" spans="24:27">
      <c r="X777" s="16">
        <v>79010500</v>
      </c>
      <c r="Y777" s="17" t="s">
        <v>702</v>
      </c>
      <c r="Z777" s="16">
        <v>10004002</v>
      </c>
      <c r="AA777">
        <f t="shared" si="10"/>
        <v>79010500</v>
      </c>
    </row>
    <row r="778" spans="24:27">
      <c r="X778" s="16">
        <v>79010500</v>
      </c>
      <c r="Y778" s="17" t="s">
        <v>703</v>
      </c>
      <c r="Z778" s="16">
        <v>10004003</v>
      </c>
      <c r="AA778">
        <f t="shared" si="10"/>
        <v>79010500</v>
      </c>
    </row>
    <row r="779" spans="24:27">
      <c r="X779" s="16">
        <v>79010600</v>
      </c>
      <c r="Y779" s="17" t="s">
        <v>704</v>
      </c>
      <c r="Z779" s="16">
        <v>10003982</v>
      </c>
      <c r="AA779">
        <f t="shared" si="10"/>
        <v>79010600</v>
      </c>
    </row>
    <row r="780" spans="24:27">
      <c r="X780" s="16">
        <v>79010600</v>
      </c>
      <c r="Y780" s="17" t="s">
        <v>705</v>
      </c>
      <c r="Z780" s="16">
        <v>10004063</v>
      </c>
      <c r="AA780">
        <f t="shared" si="10"/>
        <v>79010600</v>
      </c>
    </row>
    <row r="781" spans="24:27">
      <c r="X781" s="16">
        <v>79010600</v>
      </c>
      <c r="Y781" s="17" t="s">
        <v>706</v>
      </c>
      <c r="Z781" s="16">
        <v>10003984</v>
      </c>
      <c r="AA781">
        <f t="shared" si="10"/>
        <v>79010600</v>
      </c>
    </row>
    <row r="782" spans="24:27">
      <c r="X782" s="16">
        <v>79010600</v>
      </c>
      <c r="Y782" s="17" t="s">
        <v>707</v>
      </c>
      <c r="Z782" s="16">
        <v>10003985</v>
      </c>
      <c r="AA782">
        <f t="shared" si="10"/>
        <v>79010600</v>
      </c>
    </row>
    <row r="783" spans="24:27">
      <c r="X783" s="16">
        <v>79010600</v>
      </c>
      <c r="Y783" s="17" t="s">
        <v>708</v>
      </c>
      <c r="Z783" s="16">
        <v>10003990</v>
      </c>
      <c r="AA783">
        <f t="shared" si="10"/>
        <v>79010600</v>
      </c>
    </row>
    <row r="784" spans="24:27">
      <c r="X784" s="16">
        <v>79010600</v>
      </c>
      <c r="Y784" s="17" t="s">
        <v>709</v>
      </c>
      <c r="Z784" s="16">
        <v>10003993</v>
      </c>
      <c r="AA784">
        <f t="shared" si="10"/>
        <v>79010600</v>
      </c>
    </row>
    <row r="785" spans="24:27">
      <c r="X785" s="16">
        <v>79010600</v>
      </c>
      <c r="Y785" s="17" t="s">
        <v>710</v>
      </c>
      <c r="Z785" s="16">
        <v>10003988</v>
      </c>
      <c r="AA785">
        <f t="shared" si="10"/>
        <v>79010600</v>
      </c>
    </row>
    <row r="786" spans="24:27">
      <c r="X786" s="16">
        <v>79010600</v>
      </c>
      <c r="Y786" s="17" t="s">
        <v>711</v>
      </c>
      <c r="Z786" s="16">
        <v>10003996</v>
      </c>
      <c r="AA786">
        <f t="shared" si="10"/>
        <v>79010600</v>
      </c>
    </row>
    <row r="787" spans="24:27">
      <c r="X787" s="16">
        <v>79010600</v>
      </c>
      <c r="Y787" s="17" t="s">
        <v>712</v>
      </c>
      <c r="Z787" s="16">
        <v>10003997</v>
      </c>
      <c r="AA787">
        <f t="shared" si="10"/>
        <v>79010600</v>
      </c>
    </row>
    <row r="788" spans="24:27">
      <c r="X788" s="16">
        <v>79010600</v>
      </c>
      <c r="Y788" s="17" t="s">
        <v>713</v>
      </c>
      <c r="Z788" s="16">
        <v>10003995</v>
      </c>
      <c r="AA788">
        <f t="shared" si="10"/>
        <v>79010600</v>
      </c>
    </row>
    <row r="789" spans="24:27">
      <c r="X789" s="16">
        <v>79010600</v>
      </c>
      <c r="Y789" s="17" t="s">
        <v>714</v>
      </c>
      <c r="Z789" s="16">
        <v>10003998</v>
      </c>
      <c r="AA789">
        <f t="shared" si="10"/>
        <v>79010600</v>
      </c>
    </row>
    <row r="790" spans="24:27">
      <c r="X790" s="16">
        <v>79010600</v>
      </c>
      <c r="Y790" s="17" t="s">
        <v>715</v>
      </c>
      <c r="Z790" s="16">
        <v>10004064</v>
      </c>
      <c r="AA790">
        <f t="shared" si="10"/>
        <v>79010600</v>
      </c>
    </row>
    <row r="791" spans="24:27">
      <c r="X791" s="16">
        <v>79010700</v>
      </c>
      <c r="Y791" s="17" t="s">
        <v>568</v>
      </c>
      <c r="Z791" s="16">
        <v>10003994</v>
      </c>
      <c r="AA791">
        <f t="shared" si="10"/>
        <v>79010700</v>
      </c>
    </row>
    <row r="792" spans="24:27">
      <c r="X792" s="16">
        <v>79010800</v>
      </c>
      <c r="Y792" s="17" t="s">
        <v>716</v>
      </c>
      <c r="Z792" s="16">
        <v>10004022</v>
      </c>
      <c r="AA792">
        <f t="shared" si="10"/>
        <v>79010800</v>
      </c>
    </row>
    <row r="793" spans="24:27">
      <c r="X793" s="16">
        <v>79010800</v>
      </c>
      <c r="Y793" s="17" t="s">
        <v>717</v>
      </c>
      <c r="Z793" s="16">
        <v>10005867</v>
      </c>
      <c r="AA793">
        <f t="shared" si="10"/>
        <v>79010800</v>
      </c>
    </row>
    <row r="794" spans="24:27">
      <c r="X794" s="16">
        <v>79010800</v>
      </c>
      <c r="Y794" s="17" t="s">
        <v>718</v>
      </c>
      <c r="Z794" s="16">
        <v>10004054</v>
      </c>
      <c r="AA794">
        <f t="shared" si="10"/>
        <v>79010800</v>
      </c>
    </row>
    <row r="795" spans="24:27">
      <c r="X795" s="16">
        <v>79010800</v>
      </c>
      <c r="Y795" s="17" t="s">
        <v>719</v>
      </c>
      <c r="Z795" s="16">
        <v>10004055</v>
      </c>
      <c r="AA795">
        <f t="shared" si="10"/>
        <v>79010800</v>
      </c>
    </row>
    <row r="796" spans="24:27">
      <c r="X796" s="16">
        <v>79010800</v>
      </c>
      <c r="Y796" s="17" t="s">
        <v>720</v>
      </c>
      <c r="Z796" s="16">
        <v>10004024</v>
      </c>
      <c r="AA796">
        <f t="shared" si="10"/>
        <v>79010800</v>
      </c>
    </row>
    <row r="797" spans="24:27">
      <c r="X797" s="16">
        <v>79010800</v>
      </c>
      <c r="Y797" s="17" t="s">
        <v>721</v>
      </c>
      <c r="Z797" s="16">
        <v>10004057</v>
      </c>
      <c r="AA797">
        <f t="shared" si="10"/>
        <v>79010800</v>
      </c>
    </row>
    <row r="798" spans="24:27">
      <c r="X798" s="16">
        <v>79010800</v>
      </c>
      <c r="Y798" s="17" t="s">
        <v>722</v>
      </c>
      <c r="Z798" s="16">
        <v>10004058</v>
      </c>
      <c r="AA798">
        <f t="shared" si="10"/>
        <v>79010800</v>
      </c>
    </row>
    <row r="799" spans="24:27">
      <c r="X799" s="16">
        <v>79010900</v>
      </c>
      <c r="Y799" s="17" t="s">
        <v>723</v>
      </c>
      <c r="Z799" s="16">
        <v>10002611</v>
      </c>
      <c r="AA799">
        <f t="shared" si="10"/>
        <v>79010900</v>
      </c>
    </row>
    <row r="800" spans="24:27">
      <c r="X800" s="16">
        <v>79010900</v>
      </c>
      <c r="Y800" s="17" t="s">
        <v>724</v>
      </c>
      <c r="Z800" s="16">
        <v>10003565</v>
      </c>
      <c r="AA800">
        <f t="shared" si="10"/>
        <v>79010900</v>
      </c>
    </row>
    <row r="801" spans="24:27">
      <c r="X801" s="16">
        <v>79010900</v>
      </c>
      <c r="Y801" s="17" t="s">
        <v>725</v>
      </c>
      <c r="Z801" s="16">
        <v>10004049</v>
      </c>
      <c r="AA801">
        <f t="shared" si="10"/>
        <v>79010900</v>
      </c>
    </row>
    <row r="802" spans="24:27">
      <c r="X802" s="16">
        <v>79010900</v>
      </c>
      <c r="Y802" s="17" t="s">
        <v>726</v>
      </c>
      <c r="Z802" s="16">
        <v>10005480</v>
      </c>
      <c r="AA802">
        <f t="shared" si="10"/>
        <v>79010900</v>
      </c>
    </row>
    <row r="803" spans="24:27">
      <c r="X803" s="16">
        <v>79011000</v>
      </c>
      <c r="Y803" s="17" t="s">
        <v>727</v>
      </c>
      <c r="Z803" s="16">
        <v>10005865</v>
      </c>
      <c r="AA803">
        <f t="shared" si="10"/>
        <v>79011000</v>
      </c>
    </row>
    <row r="804" spans="24:27">
      <c r="X804" s="16">
        <v>79011000</v>
      </c>
      <c r="Y804" s="17" t="s">
        <v>728</v>
      </c>
      <c r="Z804" s="16">
        <v>10005866</v>
      </c>
      <c r="AA804">
        <f t="shared" si="10"/>
        <v>79011000</v>
      </c>
    </row>
    <row r="805" spans="24:27">
      <c r="X805" s="16">
        <v>79011000</v>
      </c>
      <c r="Y805" s="17" t="s">
        <v>729</v>
      </c>
      <c r="Z805" s="16">
        <v>10005863</v>
      </c>
      <c r="AA805">
        <f t="shared" si="10"/>
        <v>79011000</v>
      </c>
    </row>
    <row r="806" spans="24:27">
      <c r="X806" s="16">
        <v>79011000</v>
      </c>
      <c r="Y806" s="17" t="s">
        <v>730</v>
      </c>
      <c r="Z806" s="16">
        <v>10005864</v>
      </c>
      <c r="AA806">
        <f t="shared" si="10"/>
        <v>79011000</v>
      </c>
    </row>
    <row r="807" spans="24:27">
      <c r="X807" s="16">
        <v>83010100</v>
      </c>
      <c r="Y807" s="17" t="s">
        <v>731</v>
      </c>
      <c r="Z807" s="16">
        <v>10003980</v>
      </c>
      <c r="AA807">
        <f t="shared" si="10"/>
        <v>83010100</v>
      </c>
    </row>
    <row r="808" spans="24:27">
      <c r="X808" s="16">
        <v>83010100</v>
      </c>
      <c r="Y808" s="17" t="s">
        <v>732</v>
      </c>
      <c r="Z808" s="16">
        <v>10003981</v>
      </c>
      <c r="AA808">
        <f t="shared" si="10"/>
        <v>83010100</v>
      </c>
    </row>
    <row r="809" spans="24:27">
      <c r="X809" s="16">
        <v>83010100</v>
      </c>
      <c r="Y809" s="17" t="s">
        <v>733</v>
      </c>
      <c r="Z809" s="16">
        <v>10005722</v>
      </c>
      <c r="AA809">
        <f t="shared" si="10"/>
        <v>83010100</v>
      </c>
    </row>
    <row r="810" spans="24:27">
      <c r="X810" s="16">
        <v>83010100</v>
      </c>
      <c r="Y810" s="17" t="s">
        <v>734</v>
      </c>
      <c r="Z810" s="16">
        <v>10002429</v>
      </c>
      <c r="AA810">
        <f t="shared" si="10"/>
        <v>83010100</v>
      </c>
    </row>
    <row r="811" spans="24:27">
      <c r="X811" s="16">
        <v>83010100</v>
      </c>
      <c r="Y811" s="17" t="s">
        <v>735</v>
      </c>
      <c r="Z811" s="16">
        <v>10002433</v>
      </c>
      <c r="AA811">
        <f t="shared" si="10"/>
        <v>83010100</v>
      </c>
    </row>
    <row r="812" spans="24:27">
      <c r="X812" s="16">
        <v>83010100</v>
      </c>
      <c r="Y812" s="17" t="s">
        <v>736</v>
      </c>
      <c r="Z812" s="16">
        <v>10002431</v>
      </c>
      <c r="AA812">
        <f t="shared" si="10"/>
        <v>83010100</v>
      </c>
    </row>
    <row r="813" spans="24:27">
      <c r="X813" s="16">
        <v>83010100</v>
      </c>
      <c r="Y813" s="17" t="s">
        <v>737</v>
      </c>
      <c r="Z813" s="16">
        <v>10002432</v>
      </c>
      <c r="AA813">
        <f t="shared" si="10"/>
        <v>83010100</v>
      </c>
    </row>
    <row r="814" spans="24:27">
      <c r="X814" s="16">
        <v>83010100</v>
      </c>
      <c r="Y814" s="17" t="s">
        <v>738</v>
      </c>
      <c r="Z814" s="16">
        <v>10002441</v>
      </c>
      <c r="AA814">
        <f t="shared" si="10"/>
        <v>83010100</v>
      </c>
    </row>
    <row r="815" spans="24:27">
      <c r="X815" s="16">
        <v>83010100</v>
      </c>
      <c r="Y815" s="17" t="s">
        <v>739</v>
      </c>
      <c r="Z815" s="16">
        <v>10002442</v>
      </c>
      <c r="AA815">
        <f t="shared" si="10"/>
        <v>83010100</v>
      </c>
    </row>
    <row r="816" spans="24:27">
      <c r="X816" s="16">
        <v>83010200</v>
      </c>
      <c r="Y816" s="17" t="s">
        <v>740</v>
      </c>
      <c r="Z816" s="16">
        <v>10002446</v>
      </c>
      <c r="AA816">
        <f t="shared" si="10"/>
        <v>83010200</v>
      </c>
    </row>
    <row r="817" spans="24:27">
      <c r="X817" s="16">
        <v>83010200</v>
      </c>
      <c r="Y817" s="17" t="s">
        <v>741</v>
      </c>
      <c r="Z817" s="16">
        <v>10002443</v>
      </c>
      <c r="AA817">
        <f t="shared" si="10"/>
        <v>83010200</v>
      </c>
    </row>
    <row r="818" spans="24:27">
      <c r="X818" s="16">
        <v>83010200</v>
      </c>
      <c r="Y818" s="17" t="s">
        <v>742</v>
      </c>
      <c r="Z818" s="16">
        <v>10002449</v>
      </c>
      <c r="AA818">
        <f t="shared" si="10"/>
        <v>83010200</v>
      </c>
    </row>
    <row r="819" spans="24:27">
      <c r="X819" s="16">
        <v>83010200</v>
      </c>
      <c r="Y819" s="17" t="s">
        <v>743</v>
      </c>
      <c r="Z819" s="16">
        <v>10005370</v>
      </c>
      <c r="AA819">
        <f t="shared" si="10"/>
        <v>83010200</v>
      </c>
    </row>
    <row r="820" spans="24:27">
      <c r="X820" s="16">
        <v>83010200</v>
      </c>
      <c r="Y820" s="17" t="s">
        <v>744</v>
      </c>
      <c r="Z820" s="16">
        <v>10002451</v>
      </c>
      <c r="AA820">
        <f t="shared" si="10"/>
        <v>83010200</v>
      </c>
    </row>
    <row r="821" spans="24:27">
      <c r="X821" s="16">
        <v>83010200</v>
      </c>
      <c r="Y821" s="17" t="s">
        <v>745</v>
      </c>
      <c r="Z821" s="16">
        <v>10002447</v>
      </c>
      <c r="AA821">
        <f t="shared" si="10"/>
        <v>83010200</v>
      </c>
    </row>
    <row r="822" spans="24:27">
      <c r="X822" s="16">
        <v>83010200</v>
      </c>
      <c r="Y822" s="17" t="s">
        <v>746</v>
      </c>
      <c r="Z822" s="16">
        <v>10002450</v>
      </c>
      <c r="AA822">
        <f t="shared" si="10"/>
        <v>83010200</v>
      </c>
    </row>
    <row r="823" spans="24:27">
      <c r="X823" s="16">
        <v>83010200</v>
      </c>
      <c r="Y823" s="17" t="s">
        <v>747</v>
      </c>
      <c r="Z823" s="16">
        <v>10002448</v>
      </c>
      <c r="AA823">
        <f t="shared" si="10"/>
        <v>83010200</v>
      </c>
    </row>
    <row r="824" spans="24:27">
      <c r="X824" s="16">
        <v>83010200</v>
      </c>
      <c r="Y824" s="17" t="s">
        <v>748</v>
      </c>
      <c r="Z824" s="16">
        <v>10002444</v>
      </c>
      <c r="AA824">
        <f t="shared" si="10"/>
        <v>83010200</v>
      </c>
    </row>
    <row r="825" spans="24:27">
      <c r="X825" s="16">
        <v>83010200</v>
      </c>
      <c r="Y825" s="17" t="s">
        <v>749</v>
      </c>
      <c r="Z825" s="16">
        <v>10002452</v>
      </c>
      <c r="AA825">
        <f t="shared" si="10"/>
        <v>83010200</v>
      </c>
    </row>
    <row r="826" spans="24:27">
      <c r="X826" s="16">
        <v>83010200</v>
      </c>
      <c r="Y826" s="17" t="s">
        <v>750</v>
      </c>
      <c r="Z826" s="16">
        <v>10002453</v>
      </c>
      <c r="AA826">
        <f t="shared" si="10"/>
        <v>83010200</v>
      </c>
    </row>
    <row r="827" spans="24:27">
      <c r="X827" s="16">
        <v>83010200</v>
      </c>
      <c r="Y827" s="17" t="s">
        <v>751</v>
      </c>
      <c r="Z827" s="16">
        <v>10002532</v>
      </c>
      <c r="AA827">
        <f t="shared" si="10"/>
        <v>83010200</v>
      </c>
    </row>
    <row r="828" spans="24:27">
      <c r="X828" s="16">
        <v>83010300</v>
      </c>
      <c r="Y828" s="17" t="s">
        <v>752</v>
      </c>
      <c r="Z828" s="16">
        <v>10002454</v>
      </c>
      <c r="AA828">
        <f t="shared" si="10"/>
        <v>83010300</v>
      </c>
    </row>
    <row r="829" spans="24:27">
      <c r="X829" s="16">
        <v>83010300</v>
      </c>
      <c r="Y829" s="17" t="s">
        <v>753</v>
      </c>
      <c r="Z829" s="16">
        <v>10002456</v>
      </c>
      <c r="AA829">
        <f t="shared" si="10"/>
        <v>83010300</v>
      </c>
    </row>
    <row r="830" spans="24:27">
      <c r="X830" s="16">
        <v>83010300</v>
      </c>
      <c r="Y830" s="17" t="s">
        <v>754</v>
      </c>
      <c r="Z830" s="16">
        <v>10005733</v>
      </c>
      <c r="AA830">
        <f t="shared" si="10"/>
        <v>83010300</v>
      </c>
    </row>
    <row r="831" spans="24:27">
      <c r="X831" s="16">
        <v>83010300</v>
      </c>
      <c r="Y831" s="17" t="s">
        <v>755</v>
      </c>
      <c r="Z831" s="16">
        <v>10005342</v>
      </c>
      <c r="AA831">
        <f t="shared" si="10"/>
        <v>83010300</v>
      </c>
    </row>
    <row r="832" spans="24:27">
      <c r="X832" s="16">
        <v>83010300</v>
      </c>
      <c r="Y832" s="17" t="s">
        <v>756</v>
      </c>
      <c r="Z832" s="16">
        <v>10005343</v>
      </c>
      <c r="AA832">
        <f t="shared" si="10"/>
        <v>83010300</v>
      </c>
    </row>
    <row r="833" spans="24:27">
      <c r="X833" s="16">
        <v>83010300</v>
      </c>
      <c r="Y833" s="17" t="s">
        <v>757</v>
      </c>
      <c r="Z833" s="16">
        <v>10002455</v>
      </c>
      <c r="AA833">
        <f t="shared" si="10"/>
        <v>83010300</v>
      </c>
    </row>
    <row r="834" spans="24:27">
      <c r="X834" s="16">
        <v>83010300</v>
      </c>
      <c r="Y834" s="17" t="s">
        <v>758</v>
      </c>
      <c r="Z834" s="16">
        <v>10002460</v>
      </c>
      <c r="AA834">
        <f t="shared" si="10"/>
        <v>83010300</v>
      </c>
    </row>
    <row r="835" spans="24:27">
      <c r="X835" s="16">
        <v>83010300</v>
      </c>
      <c r="Y835" s="17" t="s">
        <v>759</v>
      </c>
      <c r="Z835" s="16">
        <v>10005345</v>
      </c>
      <c r="AA835">
        <f t="shared" si="10"/>
        <v>83010300</v>
      </c>
    </row>
    <row r="836" spans="24:27">
      <c r="X836" s="16">
        <v>83010300</v>
      </c>
      <c r="Y836" s="17" t="s">
        <v>760</v>
      </c>
      <c r="Z836" s="16">
        <v>10002461</v>
      </c>
      <c r="AA836">
        <f t="shared" si="10"/>
        <v>83010300</v>
      </c>
    </row>
    <row r="837" spans="24:27">
      <c r="X837" s="16">
        <v>83010400</v>
      </c>
      <c r="Y837" s="17" t="s">
        <v>761</v>
      </c>
      <c r="Z837" s="16">
        <v>10005805</v>
      </c>
      <c r="AA837">
        <f t="shared" si="10"/>
        <v>83010400</v>
      </c>
    </row>
    <row r="838" spans="24:27">
      <c r="X838" s="16">
        <v>83010400</v>
      </c>
      <c r="Y838" s="17" t="s">
        <v>762</v>
      </c>
      <c r="Z838" s="16">
        <v>10005730</v>
      </c>
      <c r="AA838">
        <f t="shared" si="10"/>
        <v>83010400</v>
      </c>
    </row>
    <row r="839" spans="24:27">
      <c r="X839" s="16">
        <v>83010400</v>
      </c>
      <c r="Y839" s="17" t="s">
        <v>763</v>
      </c>
      <c r="Z839" s="16">
        <v>10002490</v>
      </c>
      <c r="AA839">
        <f t="shared" si="10"/>
        <v>83010400</v>
      </c>
    </row>
    <row r="840" spans="24:27">
      <c r="X840" s="16">
        <v>83010400</v>
      </c>
      <c r="Y840" s="17" t="s">
        <v>764</v>
      </c>
      <c r="Z840" s="16">
        <v>10005708</v>
      </c>
      <c r="AA840">
        <f t="shared" si="10"/>
        <v>83010400</v>
      </c>
    </row>
    <row r="841" spans="24:27">
      <c r="X841" s="16">
        <v>83010400</v>
      </c>
      <c r="Y841" s="17" t="s">
        <v>765</v>
      </c>
      <c r="Z841" s="16">
        <v>10003874</v>
      </c>
      <c r="AA841">
        <f t="shared" si="10"/>
        <v>83010400</v>
      </c>
    </row>
    <row r="842" spans="24:27">
      <c r="X842" s="16">
        <v>83010400</v>
      </c>
      <c r="Y842" s="17" t="s">
        <v>766</v>
      </c>
      <c r="Z842" s="16">
        <v>10005655</v>
      </c>
      <c r="AA842">
        <f t="shared" si="10"/>
        <v>83010400</v>
      </c>
    </row>
    <row r="843" spans="24:27">
      <c r="X843" s="16">
        <v>83010400</v>
      </c>
      <c r="Y843" s="17" t="s">
        <v>767</v>
      </c>
      <c r="Z843" s="16">
        <v>10005706</v>
      </c>
      <c r="AA843">
        <f t="shared" si="10"/>
        <v>83010400</v>
      </c>
    </row>
    <row r="844" spans="24:27">
      <c r="X844" s="16">
        <v>83010400</v>
      </c>
      <c r="Y844" s="17" t="s">
        <v>768</v>
      </c>
      <c r="Z844" s="16">
        <v>10002501</v>
      </c>
      <c r="AA844">
        <f t="shared" si="10"/>
        <v>83010400</v>
      </c>
    </row>
    <row r="845" spans="24:27">
      <c r="X845" s="16">
        <v>83010400</v>
      </c>
      <c r="Y845" s="17" t="s">
        <v>769</v>
      </c>
      <c r="Z845" s="16">
        <v>10005724</v>
      </c>
      <c r="AA845">
        <f t="shared" si="10"/>
        <v>83010400</v>
      </c>
    </row>
    <row r="846" spans="24:27">
      <c r="X846" s="16">
        <v>83010400</v>
      </c>
      <c r="Y846" s="17" t="s">
        <v>770</v>
      </c>
      <c r="Z846" s="16">
        <v>10002505</v>
      </c>
      <c r="AA846">
        <f t="shared" si="10"/>
        <v>83010400</v>
      </c>
    </row>
    <row r="847" spans="24:27">
      <c r="X847" s="16">
        <v>83010400</v>
      </c>
      <c r="Y847" s="17" t="s">
        <v>771</v>
      </c>
      <c r="Z847" s="16">
        <v>10002504</v>
      </c>
      <c r="AA847">
        <f t="shared" si="10"/>
        <v>83010400</v>
      </c>
    </row>
    <row r="848" spans="24:27">
      <c r="X848" s="16">
        <v>83010400</v>
      </c>
      <c r="Y848" s="17" t="s">
        <v>772</v>
      </c>
      <c r="Z848" s="16">
        <v>10005657</v>
      </c>
      <c r="AA848">
        <f t="shared" si="10"/>
        <v>83010400</v>
      </c>
    </row>
    <row r="849" spans="24:27">
      <c r="X849" s="16">
        <v>83010400</v>
      </c>
      <c r="Y849" s="17" t="s">
        <v>773</v>
      </c>
      <c r="Z849" s="16">
        <v>10002462</v>
      </c>
      <c r="AA849">
        <f t="shared" si="10"/>
        <v>83010400</v>
      </c>
    </row>
    <row r="850" spans="24:27">
      <c r="X850" s="16">
        <v>83010400</v>
      </c>
      <c r="Y850" s="17" t="s">
        <v>774</v>
      </c>
      <c r="Z850" s="16">
        <v>10005687</v>
      </c>
      <c r="AA850">
        <f t="shared" si="10"/>
        <v>83010400</v>
      </c>
    </row>
    <row r="851" spans="24:27">
      <c r="X851" s="16">
        <v>83010400</v>
      </c>
      <c r="Y851" s="17" t="s">
        <v>775</v>
      </c>
      <c r="Z851" s="16">
        <v>10002466</v>
      </c>
      <c r="AA851">
        <f t="shared" si="10"/>
        <v>83010400</v>
      </c>
    </row>
    <row r="852" spans="24:27">
      <c r="X852" s="16">
        <v>83010500</v>
      </c>
      <c r="Y852" s="17" t="s">
        <v>577</v>
      </c>
      <c r="Z852" s="16">
        <v>10002506</v>
      </c>
      <c r="AA852">
        <f t="shared" si="10"/>
        <v>83010500</v>
      </c>
    </row>
    <row r="853" spans="24:27">
      <c r="X853" s="16">
        <v>83010600</v>
      </c>
      <c r="Y853" s="17" t="s">
        <v>776</v>
      </c>
      <c r="Z853" s="16">
        <v>10002521</v>
      </c>
      <c r="AA853">
        <f t="shared" si="10"/>
        <v>83010600</v>
      </c>
    </row>
    <row r="854" spans="24:27">
      <c r="X854" s="16">
        <v>83010600</v>
      </c>
      <c r="Y854" s="17" t="s">
        <v>777</v>
      </c>
      <c r="Z854" s="16">
        <v>10003898</v>
      </c>
      <c r="AA854">
        <f t="shared" si="10"/>
        <v>83010600</v>
      </c>
    </row>
    <row r="855" spans="24:27">
      <c r="X855" s="16">
        <v>83010600</v>
      </c>
      <c r="Y855" s="17" t="s">
        <v>778</v>
      </c>
      <c r="Z855" s="16">
        <v>10003904</v>
      </c>
      <c r="AA855">
        <f t="shared" si="10"/>
        <v>83010600</v>
      </c>
    </row>
    <row r="856" spans="24:27">
      <c r="X856" s="16">
        <v>83010600</v>
      </c>
      <c r="Y856" s="17" t="s">
        <v>779</v>
      </c>
      <c r="Z856" s="16">
        <v>10005632</v>
      </c>
      <c r="AA856">
        <f t="shared" si="10"/>
        <v>83010600</v>
      </c>
    </row>
    <row r="857" spans="24:27">
      <c r="X857" s="16">
        <v>83010600</v>
      </c>
      <c r="Y857" s="17" t="s">
        <v>780</v>
      </c>
      <c r="Z857" s="16">
        <v>10003903</v>
      </c>
      <c r="AA857">
        <f t="shared" si="10"/>
        <v>83010600</v>
      </c>
    </row>
    <row r="858" spans="24:27">
      <c r="X858" s="16">
        <v>83010600</v>
      </c>
      <c r="Y858" s="17" t="s">
        <v>781</v>
      </c>
      <c r="Z858" s="16">
        <v>10002525</v>
      </c>
      <c r="AA858">
        <f t="shared" si="10"/>
        <v>83010600</v>
      </c>
    </row>
    <row r="859" spans="24:27">
      <c r="X859" s="16">
        <v>83010600</v>
      </c>
      <c r="Y859" s="17" t="s">
        <v>782</v>
      </c>
      <c r="Z859" s="16">
        <v>10002526</v>
      </c>
      <c r="AA859">
        <f t="shared" si="10"/>
        <v>83010600</v>
      </c>
    </row>
    <row r="860" spans="24:27">
      <c r="X860" s="16">
        <v>83010600</v>
      </c>
      <c r="Y860" s="17" t="s">
        <v>783</v>
      </c>
      <c r="Z860" s="16">
        <v>10003901</v>
      </c>
      <c r="AA860">
        <f t="shared" si="10"/>
        <v>83010600</v>
      </c>
    </row>
    <row r="861" spans="24:27">
      <c r="X861" s="16">
        <v>83010600</v>
      </c>
      <c r="Y861" s="17" t="s">
        <v>784</v>
      </c>
      <c r="Z861" s="16">
        <v>10003899</v>
      </c>
      <c r="AA861">
        <f t="shared" si="10"/>
        <v>83010600</v>
      </c>
    </row>
    <row r="862" spans="24:27">
      <c r="X862" s="16">
        <v>83010600</v>
      </c>
      <c r="Y862" s="17" t="s">
        <v>785</v>
      </c>
      <c r="Z862" s="16">
        <v>10003900</v>
      </c>
      <c r="AA862">
        <f t="shared" si="10"/>
        <v>83010600</v>
      </c>
    </row>
    <row r="863" spans="24:27">
      <c r="X863" s="16">
        <v>83010600</v>
      </c>
      <c r="Y863" s="17" t="s">
        <v>786</v>
      </c>
      <c r="Z863" s="16">
        <v>10002522</v>
      </c>
      <c r="AA863">
        <f t="shared" si="10"/>
        <v>83010600</v>
      </c>
    </row>
    <row r="864" spans="24:27">
      <c r="X864" s="16">
        <v>83010600</v>
      </c>
      <c r="Y864" s="17" t="s">
        <v>787</v>
      </c>
      <c r="Z864" s="16">
        <v>10002529</v>
      </c>
      <c r="AA864">
        <f t="shared" si="10"/>
        <v>83010600</v>
      </c>
    </row>
    <row r="865" spans="24:27">
      <c r="X865" s="16">
        <v>83010600</v>
      </c>
      <c r="Y865" s="17" t="s">
        <v>788</v>
      </c>
      <c r="Z865" s="16">
        <v>10003902</v>
      </c>
      <c r="AA865">
        <f t="shared" si="10"/>
        <v>83010600</v>
      </c>
    </row>
    <row r="866" spans="24:27">
      <c r="X866" s="16">
        <v>83010600</v>
      </c>
      <c r="Y866" s="17" t="s">
        <v>789</v>
      </c>
      <c r="Z866" s="16">
        <v>10002528</v>
      </c>
      <c r="AA866">
        <f t="shared" si="10"/>
        <v>83010600</v>
      </c>
    </row>
    <row r="867" spans="24:27">
      <c r="X867" s="16">
        <v>83010600</v>
      </c>
      <c r="Y867" s="17" t="s">
        <v>790</v>
      </c>
      <c r="Z867" s="16">
        <v>10003896</v>
      </c>
      <c r="AA867">
        <f t="shared" si="10"/>
        <v>83010600</v>
      </c>
    </row>
    <row r="868" spans="24:27">
      <c r="X868" s="16">
        <v>83010600</v>
      </c>
      <c r="Y868" s="17" t="s">
        <v>791</v>
      </c>
      <c r="Z868" s="16">
        <v>10003897</v>
      </c>
      <c r="AA868">
        <f t="shared" si="10"/>
        <v>83010600</v>
      </c>
    </row>
    <row r="869" spans="24:27">
      <c r="X869" s="16">
        <v>83010600</v>
      </c>
      <c r="Y869" s="17" t="s">
        <v>792</v>
      </c>
      <c r="Z869" s="16">
        <v>10003894</v>
      </c>
      <c r="AA869">
        <f t="shared" si="10"/>
        <v>83010600</v>
      </c>
    </row>
    <row r="870" spans="24:27">
      <c r="X870" s="16">
        <v>83010600</v>
      </c>
      <c r="Y870" s="17" t="s">
        <v>793</v>
      </c>
      <c r="Z870" s="16">
        <v>10002518</v>
      </c>
      <c r="AA870">
        <f t="shared" si="10"/>
        <v>83010600</v>
      </c>
    </row>
    <row r="871" spans="24:27">
      <c r="X871" s="16">
        <v>83010600</v>
      </c>
      <c r="Y871" s="17" t="s">
        <v>794</v>
      </c>
      <c r="Z871" s="16">
        <v>10002527</v>
      </c>
      <c r="AA871">
        <f t="shared" si="10"/>
        <v>83010600</v>
      </c>
    </row>
    <row r="872" spans="24:27">
      <c r="X872" s="16">
        <v>83010700</v>
      </c>
      <c r="Y872" s="17" t="s">
        <v>795</v>
      </c>
      <c r="Z872" s="16">
        <v>10002530</v>
      </c>
      <c r="AA872">
        <f t="shared" si="10"/>
        <v>83010700</v>
      </c>
    </row>
    <row r="873" spans="24:27">
      <c r="X873" s="16">
        <v>83010700</v>
      </c>
      <c r="Y873" s="17" t="s">
        <v>796</v>
      </c>
      <c r="Z873" s="16">
        <v>10002533</v>
      </c>
      <c r="AA873">
        <f t="shared" si="10"/>
        <v>83010700</v>
      </c>
    </row>
    <row r="874" spans="24:27">
      <c r="X874" s="16">
        <v>83010700</v>
      </c>
      <c r="Y874" s="17" t="s">
        <v>797</v>
      </c>
      <c r="Z874" s="16">
        <v>10002534</v>
      </c>
      <c r="AA874">
        <f t="shared" si="10"/>
        <v>83010700</v>
      </c>
    </row>
    <row r="875" spans="24:27">
      <c r="X875" s="16">
        <v>83010700</v>
      </c>
      <c r="Y875" s="17" t="s">
        <v>798</v>
      </c>
      <c r="Z875" s="16">
        <v>10005732</v>
      </c>
      <c r="AA875">
        <f t="shared" si="10"/>
        <v>83010700</v>
      </c>
    </row>
    <row r="876" spans="24:27">
      <c r="X876" s="16">
        <v>83010700</v>
      </c>
      <c r="Y876" s="17" t="s">
        <v>799</v>
      </c>
      <c r="Z876" s="16">
        <v>10005659</v>
      </c>
      <c r="AA876">
        <f t="shared" si="10"/>
        <v>83010700</v>
      </c>
    </row>
    <row r="877" spans="24:27">
      <c r="X877" s="16">
        <v>83010700</v>
      </c>
      <c r="Y877" s="17" t="s">
        <v>800</v>
      </c>
      <c r="Z877" s="16">
        <v>10003942</v>
      </c>
      <c r="AA877">
        <f t="shared" si="10"/>
        <v>83010700</v>
      </c>
    </row>
    <row r="878" spans="24:27">
      <c r="X878" s="16">
        <v>83010700</v>
      </c>
      <c r="Y878" s="17" t="s">
        <v>801</v>
      </c>
      <c r="Z878" s="16">
        <v>10003943</v>
      </c>
      <c r="AA878">
        <f t="shared" si="10"/>
        <v>83010700</v>
      </c>
    </row>
    <row r="879" spans="24:27">
      <c r="X879" s="16">
        <v>83010800</v>
      </c>
      <c r="Y879" s="17" t="s">
        <v>802</v>
      </c>
      <c r="Z879" s="16">
        <v>10003927</v>
      </c>
      <c r="AA879">
        <f t="shared" si="10"/>
        <v>83010800</v>
      </c>
    </row>
    <row r="880" spans="24:27">
      <c r="X880" s="16">
        <v>83010800</v>
      </c>
      <c r="Y880" s="17" t="s">
        <v>803</v>
      </c>
      <c r="Z880" s="16">
        <v>10002537</v>
      </c>
      <c r="AA880">
        <f t="shared" si="10"/>
        <v>83010800</v>
      </c>
    </row>
    <row r="881" spans="24:27">
      <c r="X881" s="16">
        <v>83010800</v>
      </c>
      <c r="Y881" s="17" t="s">
        <v>804</v>
      </c>
      <c r="Z881" s="16">
        <v>10002540</v>
      </c>
      <c r="AA881">
        <f t="shared" si="10"/>
        <v>83010800</v>
      </c>
    </row>
    <row r="882" spans="24:27">
      <c r="X882" s="16">
        <v>83010800</v>
      </c>
      <c r="Y882" s="17" t="s">
        <v>805</v>
      </c>
      <c r="Z882" s="16">
        <v>10002535</v>
      </c>
      <c r="AA882">
        <f t="shared" si="10"/>
        <v>83010800</v>
      </c>
    </row>
    <row r="883" spans="24:27">
      <c r="X883" s="16">
        <v>83010800</v>
      </c>
      <c r="Y883" s="17" t="s">
        <v>806</v>
      </c>
      <c r="Z883" s="16">
        <v>10005721</v>
      </c>
      <c r="AA883">
        <f t="shared" si="10"/>
        <v>83010800</v>
      </c>
    </row>
    <row r="884" spans="24:27">
      <c r="X884" s="16">
        <v>83010800</v>
      </c>
      <c r="Y884" s="17" t="s">
        <v>807</v>
      </c>
      <c r="Z884" s="16">
        <v>10003932</v>
      </c>
      <c r="AA884">
        <f t="shared" si="10"/>
        <v>83010800</v>
      </c>
    </row>
    <row r="885" spans="24:27">
      <c r="X885" s="16">
        <v>83010800</v>
      </c>
      <c r="Y885" s="17" t="s">
        <v>808</v>
      </c>
      <c r="Z885" s="16">
        <v>10003933</v>
      </c>
      <c r="AA885">
        <f t="shared" si="10"/>
        <v>83010800</v>
      </c>
    </row>
    <row r="886" spans="24:27">
      <c r="X886" s="16">
        <v>83010800</v>
      </c>
      <c r="Y886" s="17" t="s">
        <v>809</v>
      </c>
      <c r="Z886" s="16">
        <v>10002538</v>
      </c>
      <c r="AA886">
        <f t="shared" si="10"/>
        <v>83010800</v>
      </c>
    </row>
    <row r="887" spans="24:27">
      <c r="X887" s="16">
        <v>83010800</v>
      </c>
      <c r="Y887" s="17" t="s">
        <v>810</v>
      </c>
      <c r="Z887" s="16">
        <v>10005424</v>
      </c>
      <c r="AA887">
        <f t="shared" si="10"/>
        <v>83010800</v>
      </c>
    </row>
    <row r="888" spans="24:27">
      <c r="X888" s="16">
        <v>83010800</v>
      </c>
      <c r="Y888" s="17" t="s">
        <v>811</v>
      </c>
      <c r="Z888" s="16">
        <v>10002685</v>
      </c>
      <c r="AA888">
        <f t="shared" si="10"/>
        <v>83010800</v>
      </c>
    </row>
    <row r="889" spans="24:27">
      <c r="X889" s="16">
        <v>83010800</v>
      </c>
      <c r="Y889" s="17" t="s">
        <v>812</v>
      </c>
      <c r="Z889" s="16">
        <v>10005355</v>
      </c>
      <c r="AA889">
        <f t="shared" si="10"/>
        <v>83010800</v>
      </c>
    </row>
    <row r="890" spans="24:27">
      <c r="X890" s="16">
        <v>83010800</v>
      </c>
      <c r="Y890" s="17" t="s">
        <v>813</v>
      </c>
      <c r="Z890" s="16">
        <v>10002536</v>
      </c>
      <c r="AA890">
        <f t="shared" si="10"/>
        <v>83010800</v>
      </c>
    </row>
    <row r="891" spans="24:27">
      <c r="X891" s="16">
        <v>83010900</v>
      </c>
      <c r="Y891" s="17" t="s">
        <v>814</v>
      </c>
      <c r="Z891" s="16">
        <v>10005291</v>
      </c>
      <c r="AA891">
        <f t="shared" si="10"/>
        <v>83010900</v>
      </c>
    </row>
    <row r="892" spans="24:27">
      <c r="X892" s="16">
        <v>83010900</v>
      </c>
      <c r="Y892" s="17" t="s">
        <v>815</v>
      </c>
      <c r="Z892" s="16">
        <v>10002551</v>
      </c>
      <c r="AA892">
        <f t="shared" si="10"/>
        <v>83010900</v>
      </c>
    </row>
    <row r="893" spans="24:27">
      <c r="X893" s="16">
        <v>83010900</v>
      </c>
      <c r="Y893" s="17" t="s">
        <v>816</v>
      </c>
      <c r="Z893" s="16">
        <v>10002557</v>
      </c>
      <c r="AA893">
        <f t="shared" si="10"/>
        <v>83010900</v>
      </c>
    </row>
    <row r="894" spans="24:27">
      <c r="X894" s="16">
        <v>83010900</v>
      </c>
      <c r="Y894" s="17" t="s">
        <v>817</v>
      </c>
      <c r="Z894" s="16">
        <v>10002547</v>
      </c>
      <c r="AA894">
        <f t="shared" ref="AA894:AA957" si="11">X894</f>
        <v>83010900</v>
      </c>
    </row>
    <row r="895" spans="24:27">
      <c r="X895" s="16">
        <v>83010900</v>
      </c>
      <c r="Y895" s="17" t="s">
        <v>818</v>
      </c>
      <c r="Z895" s="16">
        <v>10002543</v>
      </c>
      <c r="AA895">
        <f t="shared" si="11"/>
        <v>83010900</v>
      </c>
    </row>
    <row r="896" spans="24:27">
      <c r="X896" s="16">
        <v>83010900</v>
      </c>
      <c r="Y896" s="17" t="s">
        <v>819</v>
      </c>
      <c r="Z896" s="16">
        <v>10002552</v>
      </c>
      <c r="AA896">
        <f t="shared" si="11"/>
        <v>83010900</v>
      </c>
    </row>
    <row r="897" spans="24:27">
      <c r="X897" s="16">
        <v>83010900</v>
      </c>
      <c r="Y897" s="17" t="s">
        <v>820</v>
      </c>
      <c r="Z897" s="16">
        <v>10002548</v>
      </c>
      <c r="AA897">
        <f t="shared" si="11"/>
        <v>83010900</v>
      </c>
    </row>
    <row r="898" spans="24:27">
      <c r="X898" s="16">
        <v>83010900</v>
      </c>
      <c r="Y898" s="17" t="s">
        <v>821</v>
      </c>
      <c r="Z898" s="16">
        <v>10005298</v>
      </c>
      <c r="AA898">
        <f t="shared" si="11"/>
        <v>83010900</v>
      </c>
    </row>
    <row r="899" spans="24:27">
      <c r="X899" s="16">
        <v>83010900</v>
      </c>
      <c r="Y899" s="17" t="s">
        <v>822</v>
      </c>
      <c r="Z899" s="16">
        <v>10005292</v>
      </c>
      <c r="AA899">
        <f t="shared" si="11"/>
        <v>83010900</v>
      </c>
    </row>
    <row r="900" spans="24:27">
      <c r="X900" s="16">
        <v>83010900</v>
      </c>
      <c r="Y900" s="17" t="s">
        <v>823</v>
      </c>
      <c r="Z900" s="16">
        <v>10003944</v>
      </c>
      <c r="AA900">
        <f t="shared" si="11"/>
        <v>83010900</v>
      </c>
    </row>
    <row r="901" spans="24:27">
      <c r="X901" s="16">
        <v>83010900</v>
      </c>
      <c r="Y901" s="17" t="s">
        <v>824</v>
      </c>
      <c r="Z901" s="16">
        <v>10002550</v>
      </c>
      <c r="AA901">
        <f t="shared" si="11"/>
        <v>83010900</v>
      </c>
    </row>
    <row r="902" spans="24:27">
      <c r="X902" s="16">
        <v>83010900</v>
      </c>
      <c r="Y902" s="17" t="s">
        <v>825</v>
      </c>
      <c r="Z902" s="16">
        <v>10003968</v>
      </c>
      <c r="AA902">
        <f t="shared" si="11"/>
        <v>83010900</v>
      </c>
    </row>
    <row r="903" spans="24:27">
      <c r="X903" s="16">
        <v>83010900</v>
      </c>
      <c r="Y903" s="17" t="s">
        <v>826</v>
      </c>
      <c r="Z903" s="16">
        <v>10002554</v>
      </c>
      <c r="AA903">
        <f t="shared" si="11"/>
        <v>83010900</v>
      </c>
    </row>
    <row r="904" spans="24:27">
      <c r="X904" s="16">
        <v>83010900</v>
      </c>
      <c r="Y904" s="17" t="s">
        <v>827</v>
      </c>
      <c r="Z904" s="16">
        <v>10005293</v>
      </c>
      <c r="AA904">
        <f t="shared" si="11"/>
        <v>83010900</v>
      </c>
    </row>
    <row r="905" spans="24:27">
      <c r="X905" s="16">
        <v>83010900</v>
      </c>
      <c r="Y905" s="17" t="s">
        <v>828</v>
      </c>
      <c r="Z905" s="16">
        <v>10005294</v>
      </c>
      <c r="AA905">
        <f t="shared" si="11"/>
        <v>83010900</v>
      </c>
    </row>
    <row r="906" spans="24:27">
      <c r="X906" s="16">
        <v>83011000</v>
      </c>
      <c r="Y906" s="17" t="s">
        <v>829</v>
      </c>
      <c r="Z906" s="16">
        <v>10005428</v>
      </c>
      <c r="AA906">
        <f t="shared" si="11"/>
        <v>83011000</v>
      </c>
    </row>
    <row r="907" spans="24:27">
      <c r="X907" s="16">
        <v>83011000</v>
      </c>
      <c r="Y907" s="17" t="s">
        <v>830</v>
      </c>
      <c r="Z907" s="16">
        <v>10003939</v>
      </c>
      <c r="AA907">
        <f t="shared" si="11"/>
        <v>83011000</v>
      </c>
    </row>
    <row r="908" spans="24:27">
      <c r="X908" s="16">
        <v>83011000</v>
      </c>
      <c r="Y908" s="17" t="s">
        <v>831</v>
      </c>
      <c r="Z908" s="16">
        <v>10003934</v>
      </c>
      <c r="AA908">
        <f t="shared" si="11"/>
        <v>83011000</v>
      </c>
    </row>
    <row r="909" spans="24:27">
      <c r="X909" s="16">
        <v>83011000</v>
      </c>
      <c r="Y909" s="17" t="s">
        <v>832</v>
      </c>
      <c r="Z909" s="16">
        <v>10003935</v>
      </c>
      <c r="AA909">
        <f t="shared" si="11"/>
        <v>83011000</v>
      </c>
    </row>
    <row r="910" spans="24:27">
      <c r="X910" s="16">
        <v>83011000</v>
      </c>
      <c r="Y910" s="17" t="s">
        <v>833</v>
      </c>
      <c r="Z910" s="16">
        <v>10005431</v>
      </c>
      <c r="AA910">
        <f t="shared" si="11"/>
        <v>83011000</v>
      </c>
    </row>
    <row r="911" spans="24:27">
      <c r="X911" s="16">
        <v>83011000</v>
      </c>
      <c r="Y911" s="17" t="s">
        <v>834</v>
      </c>
      <c r="Z911" s="16">
        <v>10005432</v>
      </c>
      <c r="AA911">
        <f t="shared" si="11"/>
        <v>83011000</v>
      </c>
    </row>
    <row r="912" spans="24:27">
      <c r="X912" s="16">
        <v>83011000</v>
      </c>
      <c r="Y912" s="17" t="s">
        <v>835</v>
      </c>
      <c r="Z912" s="16">
        <v>10002512</v>
      </c>
      <c r="AA912">
        <f t="shared" si="11"/>
        <v>83011000</v>
      </c>
    </row>
    <row r="913" spans="24:27">
      <c r="X913" s="16">
        <v>83011000</v>
      </c>
      <c r="Y913" s="17" t="s">
        <v>836</v>
      </c>
      <c r="Z913" s="16">
        <v>10005425</v>
      </c>
      <c r="AA913">
        <f t="shared" si="11"/>
        <v>83011000</v>
      </c>
    </row>
    <row r="914" spans="24:27">
      <c r="X914" s="16">
        <v>83011000</v>
      </c>
      <c r="Y914" s="17" t="s">
        <v>837</v>
      </c>
      <c r="Z914" s="16">
        <v>10002507</v>
      </c>
      <c r="AA914">
        <f t="shared" si="11"/>
        <v>83011000</v>
      </c>
    </row>
    <row r="915" spans="24:27">
      <c r="X915" s="16">
        <v>83011100</v>
      </c>
      <c r="Y915" s="17" t="s">
        <v>838</v>
      </c>
      <c r="Z915" s="16">
        <v>10002577</v>
      </c>
      <c r="AA915">
        <f t="shared" si="11"/>
        <v>83011100</v>
      </c>
    </row>
    <row r="916" spans="24:27">
      <c r="X916" s="16">
        <v>83011100</v>
      </c>
      <c r="Y916" s="17" t="s">
        <v>839</v>
      </c>
      <c r="Z916" s="16">
        <v>10005471</v>
      </c>
      <c r="AA916">
        <f t="shared" si="11"/>
        <v>83011100</v>
      </c>
    </row>
    <row r="917" spans="24:27">
      <c r="X917" s="16">
        <v>83011100</v>
      </c>
      <c r="Y917" s="17" t="s">
        <v>840</v>
      </c>
      <c r="Z917" s="16">
        <v>10003921</v>
      </c>
      <c r="AA917">
        <f t="shared" si="11"/>
        <v>83011100</v>
      </c>
    </row>
    <row r="918" spans="24:27">
      <c r="X918" s="16">
        <v>83011100</v>
      </c>
      <c r="Y918" s="17" t="s">
        <v>841</v>
      </c>
      <c r="Z918" s="16">
        <v>10002570</v>
      </c>
      <c r="AA918">
        <f t="shared" si="11"/>
        <v>83011100</v>
      </c>
    </row>
    <row r="919" spans="24:27">
      <c r="X919" s="16">
        <v>83011100</v>
      </c>
      <c r="Y919" s="17" t="s">
        <v>842</v>
      </c>
      <c r="Z919" s="16">
        <v>10002568</v>
      </c>
      <c r="AA919">
        <f t="shared" si="11"/>
        <v>83011100</v>
      </c>
    </row>
    <row r="920" spans="24:27">
      <c r="X920" s="16">
        <v>83011100</v>
      </c>
      <c r="Y920" s="17" t="s">
        <v>843</v>
      </c>
      <c r="Z920" s="16">
        <v>10002567</v>
      </c>
      <c r="AA920">
        <f t="shared" si="11"/>
        <v>83011100</v>
      </c>
    </row>
    <row r="921" spans="24:27">
      <c r="X921" s="16">
        <v>83011100</v>
      </c>
      <c r="Y921" s="17" t="s">
        <v>844</v>
      </c>
      <c r="Z921" s="16">
        <v>10002569</v>
      </c>
      <c r="AA921">
        <f t="shared" si="11"/>
        <v>83011100</v>
      </c>
    </row>
    <row r="922" spans="24:27">
      <c r="X922" s="16">
        <v>83011100</v>
      </c>
      <c r="Y922" s="17" t="s">
        <v>845</v>
      </c>
      <c r="Z922" s="16">
        <v>10003920</v>
      </c>
      <c r="AA922">
        <f t="shared" si="11"/>
        <v>83011100</v>
      </c>
    </row>
    <row r="923" spans="24:27">
      <c r="X923" s="16">
        <v>83011100</v>
      </c>
      <c r="Y923" s="17" t="s">
        <v>846</v>
      </c>
      <c r="Z923" s="16">
        <v>10003923</v>
      </c>
      <c r="AA923">
        <f t="shared" si="11"/>
        <v>83011100</v>
      </c>
    </row>
    <row r="924" spans="24:27">
      <c r="X924" s="16">
        <v>83011100</v>
      </c>
      <c r="Y924" s="17" t="s">
        <v>847</v>
      </c>
      <c r="Z924" s="16">
        <v>10003924</v>
      </c>
      <c r="AA924">
        <f t="shared" si="11"/>
        <v>83011100</v>
      </c>
    </row>
    <row r="925" spans="24:27">
      <c r="X925" s="16">
        <v>83011100</v>
      </c>
      <c r="Y925" s="17" t="s">
        <v>848</v>
      </c>
      <c r="Z925" s="16">
        <v>10005673</v>
      </c>
      <c r="AA925">
        <f t="shared" si="11"/>
        <v>83011100</v>
      </c>
    </row>
    <row r="926" spans="24:27">
      <c r="X926" s="16">
        <v>83011200</v>
      </c>
      <c r="Y926" s="17" t="s">
        <v>849</v>
      </c>
      <c r="Z926" s="16">
        <v>10005560</v>
      </c>
      <c r="AA926">
        <f t="shared" si="11"/>
        <v>83011200</v>
      </c>
    </row>
    <row r="927" spans="24:27">
      <c r="X927" s="16">
        <v>83011200</v>
      </c>
      <c r="Y927" s="17" t="s">
        <v>850</v>
      </c>
      <c r="Z927" s="16">
        <v>10002574</v>
      </c>
      <c r="AA927">
        <f t="shared" si="11"/>
        <v>83011200</v>
      </c>
    </row>
    <row r="928" spans="24:27">
      <c r="X928" s="16">
        <v>83011200</v>
      </c>
      <c r="Y928" s="17" t="s">
        <v>851</v>
      </c>
      <c r="Z928" s="16">
        <v>10002573</v>
      </c>
      <c r="AA928">
        <f t="shared" si="11"/>
        <v>83011200</v>
      </c>
    </row>
    <row r="929" spans="24:27">
      <c r="X929" s="16">
        <v>83011200</v>
      </c>
      <c r="Y929" s="17" t="s">
        <v>852</v>
      </c>
      <c r="Z929" s="16">
        <v>10003918</v>
      </c>
      <c r="AA929">
        <f t="shared" si="11"/>
        <v>83011200</v>
      </c>
    </row>
    <row r="930" spans="24:27">
      <c r="X930" s="16">
        <v>83011200</v>
      </c>
      <c r="Y930" s="17" t="s">
        <v>853</v>
      </c>
      <c r="Z930" s="16">
        <v>10003919</v>
      </c>
      <c r="AA930">
        <f t="shared" si="11"/>
        <v>83011200</v>
      </c>
    </row>
    <row r="931" spans="24:27">
      <c r="X931" s="16">
        <v>83011200</v>
      </c>
      <c r="Y931" s="17" t="s">
        <v>854</v>
      </c>
      <c r="Z931" s="16">
        <v>10002581</v>
      </c>
      <c r="AA931">
        <f t="shared" si="11"/>
        <v>83011200</v>
      </c>
    </row>
    <row r="932" spans="24:27">
      <c r="X932" s="16">
        <v>83011200</v>
      </c>
      <c r="Y932" s="17" t="s">
        <v>855</v>
      </c>
      <c r="Z932" s="16">
        <v>10002572</v>
      </c>
      <c r="AA932">
        <f t="shared" si="11"/>
        <v>83011200</v>
      </c>
    </row>
    <row r="933" spans="24:27">
      <c r="X933" s="16">
        <v>83011200</v>
      </c>
      <c r="Y933" s="17" t="s">
        <v>856</v>
      </c>
      <c r="Z933" s="16">
        <v>10003906</v>
      </c>
      <c r="AA933">
        <f t="shared" si="11"/>
        <v>83011200</v>
      </c>
    </row>
    <row r="934" spans="24:27">
      <c r="X934" s="16">
        <v>83011200</v>
      </c>
      <c r="Y934" s="17" t="s">
        <v>857</v>
      </c>
      <c r="Z934" s="16">
        <v>10002575</v>
      </c>
      <c r="AA934">
        <f t="shared" si="11"/>
        <v>83011200</v>
      </c>
    </row>
    <row r="935" spans="24:27">
      <c r="X935" s="16">
        <v>83011200</v>
      </c>
      <c r="Y935" s="17" t="s">
        <v>858</v>
      </c>
      <c r="Z935" s="16">
        <v>10003191</v>
      </c>
      <c r="AA935">
        <f t="shared" si="11"/>
        <v>83011200</v>
      </c>
    </row>
    <row r="936" spans="24:27">
      <c r="X936" s="16">
        <v>83011200</v>
      </c>
      <c r="Y936" s="17" t="s">
        <v>859</v>
      </c>
      <c r="Z936" s="16">
        <v>10002579</v>
      </c>
      <c r="AA936">
        <f t="shared" si="11"/>
        <v>83011200</v>
      </c>
    </row>
    <row r="937" spans="24:27">
      <c r="X937" s="16">
        <v>83011200</v>
      </c>
      <c r="Y937" s="17" t="s">
        <v>860</v>
      </c>
      <c r="Z937" s="16">
        <v>10003914</v>
      </c>
      <c r="AA937">
        <f t="shared" si="11"/>
        <v>83011200</v>
      </c>
    </row>
    <row r="938" spans="24:27">
      <c r="X938" s="16">
        <v>83011200</v>
      </c>
      <c r="Y938" s="17" t="s">
        <v>861</v>
      </c>
      <c r="Z938" s="16">
        <v>10002578</v>
      </c>
      <c r="AA938">
        <f t="shared" si="11"/>
        <v>83011200</v>
      </c>
    </row>
    <row r="939" spans="24:27">
      <c r="X939" s="16">
        <v>83011200</v>
      </c>
      <c r="Y939" s="17" t="s">
        <v>862</v>
      </c>
      <c r="Z939" s="16">
        <v>10002515</v>
      </c>
      <c r="AA939">
        <f t="shared" si="11"/>
        <v>83011200</v>
      </c>
    </row>
    <row r="940" spans="24:27">
      <c r="X940" s="16">
        <v>83011200</v>
      </c>
      <c r="Y940" s="17" t="s">
        <v>863</v>
      </c>
      <c r="Z940" s="16">
        <v>10003916</v>
      </c>
      <c r="AA940">
        <f t="shared" si="11"/>
        <v>83011200</v>
      </c>
    </row>
    <row r="941" spans="24:27">
      <c r="X941" s="16">
        <v>83011300</v>
      </c>
      <c r="Y941" s="17" t="s">
        <v>864</v>
      </c>
      <c r="Z941" s="16">
        <v>10003926</v>
      </c>
      <c r="AA941">
        <f t="shared" si="11"/>
        <v>83011300</v>
      </c>
    </row>
    <row r="942" spans="24:27">
      <c r="X942" s="16">
        <v>83011300</v>
      </c>
      <c r="Y942" s="17" t="s">
        <v>584</v>
      </c>
      <c r="Z942" s="16">
        <v>10002584</v>
      </c>
      <c r="AA942">
        <f t="shared" si="11"/>
        <v>83011300</v>
      </c>
    </row>
    <row r="943" spans="24:27">
      <c r="X943" s="16">
        <v>83011300</v>
      </c>
      <c r="Y943" s="17" t="s">
        <v>865</v>
      </c>
      <c r="Z943" s="16">
        <v>10003925</v>
      </c>
      <c r="AA943">
        <f t="shared" si="11"/>
        <v>83011300</v>
      </c>
    </row>
    <row r="944" spans="24:27">
      <c r="X944" s="16">
        <v>83011400</v>
      </c>
      <c r="Y944" s="17" t="s">
        <v>866</v>
      </c>
      <c r="Z944" s="16">
        <v>10003956</v>
      </c>
      <c r="AA944">
        <f t="shared" si="11"/>
        <v>83011400</v>
      </c>
    </row>
    <row r="945" spans="24:27">
      <c r="X945" s="16">
        <v>83011400</v>
      </c>
      <c r="Y945" s="17" t="s">
        <v>867</v>
      </c>
      <c r="Z945" s="16">
        <v>10005668</v>
      </c>
      <c r="AA945">
        <f t="shared" si="11"/>
        <v>83011400</v>
      </c>
    </row>
    <row r="946" spans="24:27">
      <c r="X946" s="16">
        <v>83011400</v>
      </c>
      <c r="Y946" s="17" t="s">
        <v>868</v>
      </c>
      <c r="Z946" s="16">
        <v>10003955</v>
      </c>
      <c r="AA946">
        <f t="shared" si="11"/>
        <v>83011400</v>
      </c>
    </row>
    <row r="947" spans="24:27">
      <c r="X947" s="16">
        <v>83011400</v>
      </c>
      <c r="Y947" s="17" t="s">
        <v>869</v>
      </c>
      <c r="Z947" s="16">
        <v>10002665</v>
      </c>
      <c r="AA947">
        <f t="shared" si="11"/>
        <v>83011400</v>
      </c>
    </row>
    <row r="948" spans="24:27">
      <c r="X948" s="16">
        <v>83011400</v>
      </c>
      <c r="Y948" s="17" t="s">
        <v>870</v>
      </c>
      <c r="Z948" s="16">
        <v>10002666</v>
      </c>
      <c r="AA948">
        <f t="shared" si="11"/>
        <v>83011400</v>
      </c>
    </row>
    <row r="949" spans="24:27">
      <c r="X949" s="16">
        <v>83011400</v>
      </c>
      <c r="Y949" s="17" t="s">
        <v>871</v>
      </c>
      <c r="Z949" s="16">
        <v>10002664</v>
      </c>
      <c r="AA949">
        <f t="shared" si="11"/>
        <v>83011400</v>
      </c>
    </row>
    <row r="950" spans="24:27">
      <c r="X950" s="16">
        <v>83011400</v>
      </c>
      <c r="Y950" s="17" t="s">
        <v>872</v>
      </c>
      <c r="Z950" s="16">
        <v>10002663</v>
      </c>
      <c r="AA950">
        <f t="shared" si="11"/>
        <v>83011400</v>
      </c>
    </row>
    <row r="951" spans="24:27">
      <c r="X951" s="16">
        <v>83011500</v>
      </c>
      <c r="Y951" s="17" t="s">
        <v>873</v>
      </c>
      <c r="Z951" s="16">
        <v>10003961</v>
      </c>
      <c r="AA951">
        <f t="shared" si="11"/>
        <v>83011500</v>
      </c>
    </row>
    <row r="952" spans="24:27">
      <c r="X952" s="16">
        <v>83011500</v>
      </c>
      <c r="Y952" s="17" t="s">
        <v>874</v>
      </c>
      <c r="Z952" s="16">
        <v>10003962</v>
      </c>
      <c r="AA952">
        <f t="shared" si="11"/>
        <v>83011500</v>
      </c>
    </row>
    <row r="953" spans="24:27">
      <c r="X953" s="16">
        <v>83011500</v>
      </c>
      <c r="Y953" s="17" t="s">
        <v>875</v>
      </c>
      <c r="Z953" s="16">
        <v>10002672</v>
      </c>
      <c r="AA953">
        <f t="shared" si="11"/>
        <v>83011500</v>
      </c>
    </row>
    <row r="954" spans="24:27">
      <c r="X954" s="16">
        <v>83011500</v>
      </c>
      <c r="Y954" s="17" t="s">
        <v>876</v>
      </c>
      <c r="Z954" s="16">
        <v>10002668</v>
      </c>
      <c r="AA954">
        <f t="shared" si="11"/>
        <v>83011500</v>
      </c>
    </row>
    <row r="955" spans="24:27">
      <c r="X955" s="16">
        <v>83011500</v>
      </c>
      <c r="Y955" s="17" t="s">
        <v>877</v>
      </c>
      <c r="Z955" s="16">
        <v>10002671</v>
      </c>
      <c r="AA955">
        <f t="shared" si="11"/>
        <v>83011500</v>
      </c>
    </row>
    <row r="956" spans="24:27">
      <c r="X956" s="16">
        <v>83011500</v>
      </c>
      <c r="Y956" s="17" t="s">
        <v>878</v>
      </c>
      <c r="Z956" s="16">
        <v>10002669</v>
      </c>
      <c r="AA956">
        <f t="shared" si="11"/>
        <v>83011500</v>
      </c>
    </row>
    <row r="957" spans="24:27">
      <c r="X957" s="16">
        <v>83011500</v>
      </c>
      <c r="Y957" s="17" t="s">
        <v>879</v>
      </c>
      <c r="Z957" s="16">
        <v>10002670</v>
      </c>
      <c r="AA957">
        <f t="shared" si="11"/>
        <v>83011500</v>
      </c>
    </row>
    <row r="958" spans="24:27">
      <c r="X958" s="16">
        <v>83011500</v>
      </c>
      <c r="Y958" s="17" t="s">
        <v>880</v>
      </c>
      <c r="Z958" s="16">
        <v>10002673</v>
      </c>
      <c r="AA958">
        <f t="shared" ref="AA958:AA1021" si="12">X958</f>
        <v>83011500</v>
      </c>
    </row>
    <row r="959" spans="24:27">
      <c r="X959" s="16">
        <v>83011500</v>
      </c>
      <c r="Y959" s="17" t="s">
        <v>881</v>
      </c>
      <c r="Z959" s="16">
        <v>10002674</v>
      </c>
      <c r="AA959">
        <f t="shared" si="12"/>
        <v>83011500</v>
      </c>
    </row>
    <row r="960" spans="24:27">
      <c r="X960" s="16">
        <v>83011500</v>
      </c>
      <c r="Y960" s="17" t="s">
        <v>882</v>
      </c>
      <c r="Z960" s="16">
        <v>10003960</v>
      </c>
      <c r="AA960">
        <f t="shared" si="12"/>
        <v>83011500</v>
      </c>
    </row>
    <row r="961" spans="24:27">
      <c r="X961" s="16">
        <v>83011500</v>
      </c>
      <c r="Y961" s="17" t="s">
        <v>883</v>
      </c>
      <c r="Z961" s="16">
        <v>10003959</v>
      </c>
      <c r="AA961">
        <f t="shared" si="12"/>
        <v>83011500</v>
      </c>
    </row>
    <row r="962" spans="24:27">
      <c r="X962" s="16">
        <v>83011700</v>
      </c>
      <c r="Y962" s="17" t="s">
        <v>884</v>
      </c>
      <c r="Z962" s="16">
        <v>10002684</v>
      </c>
      <c r="AA962">
        <f t="shared" si="12"/>
        <v>83011700</v>
      </c>
    </row>
    <row r="963" spans="24:27">
      <c r="X963" s="16">
        <v>83011700</v>
      </c>
      <c r="Y963" s="17" t="s">
        <v>885</v>
      </c>
      <c r="Z963" s="16">
        <v>10002688</v>
      </c>
      <c r="AA963">
        <f t="shared" si="12"/>
        <v>83011700</v>
      </c>
    </row>
    <row r="964" spans="24:27">
      <c r="X964" s="16">
        <v>83011700</v>
      </c>
      <c r="Y964" s="17" t="s">
        <v>886</v>
      </c>
      <c r="Z964" s="16">
        <v>10002689</v>
      </c>
      <c r="AA964">
        <f t="shared" si="12"/>
        <v>83011700</v>
      </c>
    </row>
    <row r="965" spans="24:27">
      <c r="X965" s="16">
        <v>83011700</v>
      </c>
      <c r="Y965" s="17" t="s">
        <v>887</v>
      </c>
      <c r="Z965" s="16">
        <v>10003974</v>
      </c>
      <c r="AA965">
        <f t="shared" si="12"/>
        <v>83011700</v>
      </c>
    </row>
    <row r="966" spans="24:27">
      <c r="X966" s="16">
        <v>83011700</v>
      </c>
      <c r="Y966" s="17" t="s">
        <v>888</v>
      </c>
      <c r="Z966" s="16">
        <v>10003977</v>
      </c>
      <c r="AA966">
        <f t="shared" si="12"/>
        <v>83011700</v>
      </c>
    </row>
    <row r="967" spans="24:27">
      <c r="X967" s="16">
        <v>83011700</v>
      </c>
      <c r="Y967" s="17" t="s">
        <v>889</v>
      </c>
      <c r="Z967" s="16">
        <v>10002687</v>
      </c>
      <c r="AA967">
        <f t="shared" si="12"/>
        <v>83011700</v>
      </c>
    </row>
    <row r="968" spans="24:27">
      <c r="X968" s="16">
        <v>83011700</v>
      </c>
      <c r="Y968" s="17" t="s">
        <v>890</v>
      </c>
      <c r="Z968" s="16">
        <v>10002692</v>
      </c>
      <c r="AA968">
        <f t="shared" si="12"/>
        <v>83011700</v>
      </c>
    </row>
    <row r="969" spans="24:27">
      <c r="X969" s="16">
        <v>83011700</v>
      </c>
      <c r="Y969" s="17" t="s">
        <v>891</v>
      </c>
      <c r="Z969" s="16">
        <v>10002686</v>
      </c>
      <c r="AA969">
        <f t="shared" si="12"/>
        <v>83011700</v>
      </c>
    </row>
    <row r="970" spans="24:27">
      <c r="X970" s="16">
        <v>83011700</v>
      </c>
      <c r="Y970" s="17" t="s">
        <v>892</v>
      </c>
      <c r="Z970" s="16">
        <v>10002683</v>
      </c>
      <c r="AA970">
        <f t="shared" si="12"/>
        <v>83011700</v>
      </c>
    </row>
    <row r="971" spans="24:27">
      <c r="X971" s="16">
        <v>83011700</v>
      </c>
      <c r="Y971" s="17" t="s">
        <v>893</v>
      </c>
      <c r="Z971" s="16">
        <v>10002693</v>
      </c>
      <c r="AA971">
        <f t="shared" si="12"/>
        <v>83011700</v>
      </c>
    </row>
    <row r="972" spans="24:27">
      <c r="X972" s="16">
        <v>83011800</v>
      </c>
      <c r="Y972" s="17" t="s">
        <v>894</v>
      </c>
      <c r="Z972" s="16">
        <v>10003157</v>
      </c>
      <c r="AA972">
        <f t="shared" si="12"/>
        <v>83011800</v>
      </c>
    </row>
    <row r="973" spans="24:27">
      <c r="X973" s="16">
        <v>83011800</v>
      </c>
      <c r="Y973" s="17" t="s">
        <v>895</v>
      </c>
      <c r="Z973" s="16">
        <v>10003163</v>
      </c>
      <c r="AA973">
        <f t="shared" si="12"/>
        <v>83011800</v>
      </c>
    </row>
    <row r="974" spans="24:27">
      <c r="X974" s="16">
        <v>83011800</v>
      </c>
      <c r="Y974" s="17" t="s">
        <v>896</v>
      </c>
      <c r="Z974" s="16">
        <v>10005124</v>
      </c>
      <c r="AA974">
        <f t="shared" si="12"/>
        <v>83011800</v>
      </c>
    </row>
    <row r="975" spans="24:27">
      <c r="X975" s="16">
        <v>83011800</v>
      </c>
      <c r="Y975" s="17" t="s">
        <v>897</v>
      </c>
      <c r="Z975" s="16">
        <v>10003164</v>
      </c>
      <c r="AA975">
        <f t="shared" si="12"/>
        <v>83011800</v>
      </c>
    </row>
    <row r="976" spans="24:27">
      <c r="X976" s="16">
        <v>83011800</v>
      </c>
      <c r="Y976" s="17" t="s">
        <v>898</v>
      </c>
      <c r="Z976" s="16">
        <v>10003159</v>
      </c>
      <c r="AA976">
        <f t="shared" si="12"/>
        <v>83011800</v>
      </c>
    </row>
    <row r="977" spans="24:27">
      <c r="X977" s="16">
        <v>83011800</v>
      </c>
      <c r="Y977" s="17" t="s">
        <v>899</v>
      </c>
      <c r="Z977" s="16">
        <v>10003766</v>
      </c>
      <c r="AA977">
        <f t="shared" si="12"/>
        <v>83011800</v>
      </c>
    </row>
    <row r="978" spans="24:27">
      <c r="X978" s="16">
        <v>83011800</v>
      </c>
      <c r="Y978" s="17" t="s">
        <v>900</v>
      </c>
      <c r="Z978" s="16">
        <v>10003162</v>
      </c>
      <c r="AA978">
        <f t="shared" si="12"/>
        <v>83011800</v>
      </c>
    </row>
    <row r="979" spans="24:27">
      <c r="X979" s="16">
        <v>83011800</v>
      </c>
      <c r="Y979" s="17" t="s">
        <v>901</v>
      </c>
      <c r="Z979" s="16">
        <v>10003765</v>
      </c>
      <c r="AA979">
        <f t="shared" si="12"/>
        <v>83011800</v>
      </c>
    </row>
    <row r="980" spans="24:27">
      <c r="X980" s="16">
        <v>83011800</v>
      </c>
      <c r="Y980" s="17" t="s">
        <v>902</v>
      </c>
      <c r="Z980" s="16">
        <v>10003156</v>
      </c>
      <c r="AA980">
        <f t="shared" si="12"/>
        <v>83011800</v>
      </c>
    </row>
    <row r="981" spans="24:27">
      <c r="X981" s="16">
        <v>83011800</v>
      </c>
      <c r="Y981" s="17" t="s">
        <v>903</v>
      </c>
      <c r="Z981" s="16">
        <v>10005715</v>
      </c>
      <c r="AA981">
        <f t="shared" si="12"/>
        <v>83011800</v>
      </c>
    </row>
    <row r="982" spans="24:27">
      <c r="X982" s="16">
        <v>83011900</v>
      </c>
      <c r="Y982" s="17" t="s">
        <v>904</v>
      </c>
      <c r="Z982" s="16">
        <v>10003179</v>
      </c>
      <c r="AA982">
        <f t="shared" si="12"/>
        <v>83011900</v>
      </c>
    </row>
    <row r="983" spans="24:27">
      <c r="X983" s="16">
        <v>83011900</v>
      </c>
      <c r="Y983" s="17" t="s">
        <v>905</v>
      </c>
      <c r="Z983" s="16">
        <v>10003170</v>
      </c>
      <c r="AA983">
        <f t="shared" si="12"/>
        <v>83011900</v>
      </c>
    </row>
    <row r="984" spans="24:27">
      <c r="X984" s="16">
        <v>83011900</v>
      </c>
      <c r="Y984" s="17" t="s">
        <v>906</v>
      </c>
      <c r="Z984" s="16">
        <v>10003185</v>
      </c>
      <c r="AA984">
        <f t="shared" si="12"/>
        <v>83011900</v>
      </c>
    </row>
    <row r="985" spans="24:27">
      <c r="X985" s="16">
        <v>83011900</v>
      </c>
      <c r="Y985" s="17" t="s">
        <v>907</v>
      </c>
      <c r="Z985" s="16">
        <v>10003186</v>
      </c>
      <c r="AA985">
        <f t="shared" si="12"/>
        <v>83011900</v>
      </c>
    </row>
    <row r="986" spans="24:27">
      <c r="X986" s="16">
        <v>83011900</v>
      </c>
      <c r="Y986" s="17" t="s">
        <v>908</v>
      </c>
      <c r="Z986" s="16">
        <v>10003187</v>
      </c>
      <c r="AA986">
        <f t="shared" si="12"/>
        <v>83011900</v>
      </c>
    </row>
    <row r="987" spans="24:27">
      <c r="X987" s="16">
        <v>83011900</v>
      </c>
      <c r="Y987" s="17" t="s">
        <v>909</v>
      </c>
      <c r="Z987" s="16">
        <v>10005670</v>
      </c>
      <c r="AA987">
        <f t="shared" si="12"/>
        <v>83011900</v>
      </c>
    </row>
    <row r="988" spans="24:27">
      <c r="X988" s="16">
        <v>83011900</v>
      </c>
      <c r="Y988" s="17" t="s">
        <v>910</v>
      </c>
      <c r="Z988" s="16">
        <v>10003194</v>
      </c>
      <c r="AA988">
        <f t="shared" si="12"/>
        <v>83011900</v>
      </c>
    </row>
    <row r="989" spans="24:27">
      <c r="X989" s="16">
        <v>83011900</v>
      </c>
      <c r="Y989" s="17" t="s">
        <v>911</v>
      </c>
      <c r="Z989" s="16">
        <v>10003195</v>
      </c>
      <c r="AA989">
        <f t="shared" si="12"/>
        <v>83011900</v>
      </c>
    </row>
    <row r="990" spans="24:27">
      <c r="X990" s="16">
        <v>83011900</v>
      </c>
      <c r="Y990" s="17" t="s">
        <v>912</v>
      </c>
      <c r="Z990" s="16">
        <v>10003171</v>
      </c>
      <c r="AA990">
        <f t="shared" si="12"/>
        <v>83011900</v>
      </c>
    </row>
    <row r="991" spans="24:27">
      <c r="X991" s="16">
        <v>83011900</v>
      </c>
      <c r="Y991" s="17" t="s">
        <v>913</v>
      </c>
      <c r="Z991" s="16">
        <v>10003182</v>
      </c>
      <c r="AA991">
        <f t="shared" si="12"/>
        <v>83011900</v>
      </c>
    </row>
    <row r="992" spans="24:27">
      <c r="X992" s="16">
        <v>83011900</v>
      </c>
      <c r="Y992" s="17" t="s">
        <v>914</v>
      </c>
      <c r="Z992" s="16">
        <v>10003184</v>
      </c>
      <c r="AA992">
        <f t="shared" si="12"/>
        <v>83011900</v>
      </c>
    </row>
    <row r="993" spans="24:27">
      <c r="X993" s="16">
        <v>83011900</v>
      </c>
      <c r="Y993" s="17" t="s">
        <v>915</v>
      </c>
      <c r="Z993" s="16">
        <v>10003166</v>
      </c>
      <c r="AA993">
        <f t="shared" si="12"/>
        <v>83011900</v>
      </c>
    </row>
    <row r="994" spans="24:27">
      <c r="X994" s="16">
        <v>83011900</v>
      </c>
      <c r="Y994" s="17" t="s">
        <v>916</v>
      </c>
      <c r="Z994" s="16">
        <v>10003190</v>
      </c>
      <c r="AA994">
        <f t="shared" si="12"/>
        <v>83011900</v>
      </c>
    </row>
    <row r="995" spans="24:27">
      <c r="X995" s="16">
        <v>83011900</v>
      </c>
      <c r="Y995" s="17" t="s">
        <v>917</v>
      </c>
      <c r="Z995" s="16">
        <v>10003167</v>
      </c>
      <c r="AA995">
        <f t="shared" si="12"/>
        <v>83011900</v>
      </c>
    </row>
    <row r="996" spans="24:27">
      <c r="X996" s="16">
        <v>83011900</v>
      </c>
      <c r="Y996" s="17" t="s">
        <v>918</v>
      </c>
      <c r="Z996" s="16">
        <v>10003181</v>
      </c>
      <c r="AA996">
        <f t="shared" si="12"/>
        <v>83011900</v>
      </c>
    </row>
    <row r="997" spans="24:27">
      <c r="X997" s="16">
        <v>83011900</v>
      </c>
      <c r="Y997" s="17" t="s">
        <v>919</v>
      </c>
      <c r="Z997" s="16">
        <v>10003168</v>
      </c>
      <c r="AA997">
        <f t="shared" si="12"/>
        <v>83011900</v>
      </c>
    </row>
    <row r="998" spans="24:27">
      <c r="X998" s="16">
        <v>83011900</v>
      </c>
      <c r="Y998" s="17" t="s">
        <v>920</v>
      </c>
      <c r="Z998" s="16">
        <v>10003183</v>
      </c>
      <c r="AA998">
        <f t="shared" si="12"/>
        <v>83011900</v>
      </c>
    </row>
    <row r="999" spans="24:27">
      <c r="X999" s="16">
        <v>83011900</v>
      </c>
      <c r="Y999" s="17" t="s">
        <v>921</v>
      </c>
      <c r="Z999" s="16">
        <v>10003173</v>
      </c>
      <c r="AA999">
        <f t="shared" si="12"/>
        <v>83011900</v>
      </c>
    </row>
    <row r="1000" spans="24:27">
      <c r="X1000" s="16">
        <v>83011900</v>
      </c>
      <c r="Y1000" s="17" t="s">
        <v>922</v>
      </c>
      <c r="Z1000" s="16">
        <v>10003165</v>
      </c>
      <c r="AA1000">
        <f t="shared" si="12"/>
        <v>83011900</v>
      </c>
    </row>
    <row r="1001" spans="24:27">
      <c r="X1001" s="16">
        <v>83011900</v>
      </c>
      <c r="Y1001" s="17" t="s">
        <v>923</v>
      </c>
      <c r="Z1001" s="16">
        <v>10003180</v>
      </c>
      <c r="AA1001">
        <f t="shared" si="12"/>
        <v>83011900</v>
      </c>
    </row>
    <row r="1002" spans="24:27">
      <c r="X1002" s="16">
        <v>83012000</v>
      </c>
      <c r="Y1002" s="17" t="s">
        <v>924</v>
      </c>
      <c r="Z1002" s="16">
        <v>10005688</v>
      </c>
      <c r="AA1002">
        <f t="shared" si="12"/>
        <v>83012000</v>
      </c>
    </row>
    <row r="1003" spans="24:27">
      <c r="X1003" s="16">
        <v>83012000</v>
      </c>
      <c r="Y1003" s="17" t="s">
        <v>925</v>
      </c>
      <c r="Z1003" s="16">
        <v>10003198</v>
      </c>
      <c r="AA1003">
        <f t="shared" si="12"/>
        <v>83012000</v>
      </c>
    </row>
    <row r="1004" spans="24:27">
      <c r="X1004" s="16">
        <v>83012000</v>
      </c>
      <c r="Y1004" s="17" t="s">
        <v>926</v>
      </c>
      <c r="Z1004" s="16">
        <v>10003201</v>
      </c>
      <c r="AA1004">
        <f t="shared" si="12"/>
        <v>83012000</v>
      </c>
    </row>
    <row r="1005" spans="24:27">
      <c r="X1005" s="16">
        <v>83012000</v>
      </c>
      <c r="Y1005" s="17" t="s">
        <v>927</v>
      </c>
      <c r="Z1005" s="16">
        <v>10003202</v>
      </c>
      <c r="AA1005">
        <f t="shared" si="12"/>
        <v>83012000</v>
      </c>
    </row>
    <row r="1006" spans="24:27">
      <c r="X1006" s="16">
        <v>83012000</v>
      </c>
      <c r="Y1006" s="17" t="s">
        <v>928</v>
      </c>
      <c r="Z1006" s="16">
        <v>10003196</v>
      </c>
      <c r="AA1006">
        <f t="shared" si="12"/>
        <v>83012000</v>
      </c>
    </row>
    <row r="1007" spans="24:27">
      <c r="X1007" s="16">
        <v>83012000</v>
      </c>
      <c r="Y1007" s="17" t="s">
        <v>929</v>
      </c>
      <c r="Z1007" s="16">
        <v>10003199</v>
      </c>
      <c r="AA1007">
        <f t="shared" si="12"/>
        <v>83012000</v>
      </c>
    </row>
    <row r="1008" spans="24:27">
      <c r="X1008" s="16">
        <v>83012000</v>
      </c>
      <c r="Y1008" s="17" t="s">
        <v>930</v>
      </c>
      <c r="Z1008" s="16">
        <v>10003767</v>
      </c>
      <c r="AA1008">
        <f t="shared" si="12"/>
        <v>83012000</v>
      </c>
    </row>
    <row r="1009" spans="24:27">
      <c r="X1009" s="16">
        <v>83012000</v>
      </c>
      <c r="Y1009" s="17" t="s">
        <v>931</v>
      </c>
      <c r="Z1009" s="16">
        <v>10003197</v>
      </c>
      <c r="AA1009">
        <f t="shared" si="12"/>
        <v>83012000</v>
      </c>
    </row>
    <row r="1010" spans="24:27">
      <c r="X1010" s="16">
        <v>83012100</v>
      </c>
      <c r="Y1010" s="17" t="s">
        <v>932</v>
      </c>
      <c r="Z1010" s="16">
        <v>10003208</v>
      </c>
      <c r="AA1010">
        <f t="shared" si="12"/>
        <v>83012100</v>
      </c>
    </row>
    <row r="1011" spans="24:27">
      <c r="X1011" s="16">
        <v>83012100</v>
      </c>
      <c r="Y1011" s="17" t="s">
        <v>933</v>
      </c>
      <c r="Z1011" s="16">
        <v>10003205</v>
      </c>
      <c r="AA1011">
        <f t="shared" si="12"/>
        <v>83012100</v>
      </c>
    </row>
    <row r="1012" spans="24:27">
      <c r="X1012" s="16">
        <v>83012100</v>
      </c>
      <c r="Y1012" s="17" t="s">
        <v>934</v>
      </c>
      <c r="Z1012" s="16">
        <v>10003207</v>
      </c>
      <c r="AA1012">
        <f t="shared" si="12"/>
        <v>83012100</v>
      </c>
    </row>
    <row r="1013" spans="24:27">
      <c r="X1013" s="16">
        <v>83012100</v>
      </c>
      <c r="Y1013" s="17" t="s">
        <v>935</v>
      </c>
      <c r="Z1013" s="16">
        <v>10003203</v>
      </c>
      <c r="AA1013">
        <f t="shared" si="12"/>
        <v>83012100</v>
      </c>
    </row>
    <row r="1014" spans="24:27">
      <c r="X1014" s="16">
        <v>83012100</v>
      </c>
      <c r="Y1014" s="17" t="s">
        <v>936</v>
      </c>
      <c r="Z1014" s="16">
        <v>10003204</v>
      </c>
      <c r="AA1014">
        <f t="shared" si="12"/>
        <v>83012100</v>
      </c>
    </row>
    <row r="1015" spans="24:27">
      <c r="X1015" s="16">
        <v>83012100</v>
      </c>
      <c r="Y1015" s="17" t="s">
        <v>937</v>
      </c>
      <c r="Z1015" s="16">
        <v>10003210</v>
      </c>
      <c r="AA1015">
        <f t="shared" si="12"/>
        <v>83012100</v>
      </c>
    </row>
    <row r="1016" spans="24:27">
      <c r="X1016" s="16">
        <v>83012100</v>
      </c>
      <c r="Y1016" s="17" t="s">
        <v>938</v>
      </c>
      <c r="Z1016" s="16">
        <v>10003211</v>
      </c>
      <c r="AA1016">
        <f t="shared" si="12"/>
        <v>83012100</v>
      </c>
    </row>
    <row r="1017" spans="24:27">
      <c r="X1017" s="16">
        <v>83012100</v>
      </c>
      <c r="Y1017" s="17" t="s">
        <v>939</v>
      </c>
      <c r="Z1017" s="16">
        <v>10003206</v>
      </c>
      <c r="AA1017">
        <f t="shared" si="12"/>
        <v>83012100</v>
      </c>
    </row>
    <row r="1018" spans="24:27">
      <c r="X1018" s="16">
        <v>83012200</v>
      </c>
      <c r="Y1018" s="17" t="s">
        <v>940</v>
      </c>
      <c r="Z1018" s="16">
        <v>10005289</v>
      </c>
      <c r="AA1018">
        <f t="shared" si="12"/>
        <v>83012200</v>
      </c>
    </row>
    <row r="1019" spans="24:27">
      <c r="X1019" s="16">
        <v>83012200</v>
      </c>
      <c r="Y1019" s="17" t="s">
        <v>941</v>
      </c>
      <c r="Z1019" s="16">
        <v>10002544</v>
      </c>
      <c r="AA1019">
        <f t="shared" si="12"/>
        <v>83012200</v>
      </c>
    </row>
    <row r="1020" spans="24:27">
      <c r="X1020" s="16">
        <v>83012200</v>
      </c>
      <c r="Y1020" s="17" t="s">
        <v>942</v>
      </c>
      <c r="Z1020" s="16">
        <v>10005288</v>
      </c>
      <c r="AA1020">
        <f t="shared" si="12"/>
        <v>83012200</v>
      </c>
    </row>
    <row r="1021" spans="24:27">
      <c r="X1021" s="16">
        <v>83012200</v>
      </c>
      <c r="Y1021" s="17" t="s">
        <v>943</v>
      </c>
      <c r="Z1021" s="16">
        <v>10005297</v>
      </c>
      <c r="AA1021">
        <f t="shared" si="12"/>
        <v>83012200</v>
      </c>
    </row>
    <row r="1022" spans="24:27">
      <c r="X1022" s="16">
        <v>83012200</v>
      </c>
      <c r="Y1022" s="17" t="s">
        <v>944</v>
      </c>
      <c r="Z1022" s="16">
        <v>10005296</v>
      </c>
      <c r="AA1022">
        <f t="shared" ref="AA1022:AA1036" si="13">X1022</f>
        <v>83012200</v>
      </c>
    </row>
    <row r="1023" spans="24:27">
      <c r="X1023" s="16">
        <v>83012200</v>
      </c>
      <c r="Y1023" s="17" t="s">
        <v>945</v>
      </c>
      <c r="Z1023" s="16">
        <v>10005295</v>
      </c>
      <c r="AA1023">
        <f t="shared" si="13"/>
        <v>83012200</v>
      </c>
    </row>
    <row r="1024" spans="24:27">
      <c r="X1024" s="16">
        <v>83012200</v>
      </c>
      <c r="Y1024" s="17" t="s">
        <v>946</v>
      </c>
      <c r="Z1024" s="16">
        <v>10005287</v>
      </c>
      <c r="AA1024">
        <f t="shared" si="13"/>
        <v>83012200</v>
      </c>
    </row>
    <row r="1025" spans="24:27">
      <c r="X1025" s="16">
        <v>83012200</v>
      </c>
      <c r="Y1025" s="17" t="s">
        <v>947</v>
      </c>
      <c r="Z1025" s="16">
        <v>10005286</v>
      </c>
      <c r="AA1025">
        <f t="shared" si="13"/>
        <v>83012200</v>
      </c>
    </row>
    <row r="1026" spans="24:27">
      <c r="X1026" s="16">
        <v>83012200</v>
      </c>
      <c r="Y1026" s="17" t="s">
        <v>948</v>
      </c>
      <c r="Z1026" s="16">
        <v>10002542</v>
      </c>
      <c r="AA1026">
        <f t="shared" si="13"/>
        <v>83012200</v>
      </c>
    </row>
    <row r="1027" spans="24:27">
      <c r="X1027" s="16">
        <v>83012200</v>
      </c>
      <c r="Y1027" s="17" t="s">
        <v>949</v>
      </c>
      <c r="Z1027" s="16">
        <v>10005290</v>
      </c>
      <c r="AA1027">
        <f t="shared" si="13"/>
        <v>83012200</v>
      </c>
    </row>
    <row r="1028" spans="24:27">
      <c r="X1028" s="16">
        <v>83012200</v>
      </c>
      <c r="Y1028" s="17" t="s">
        <v>950</v>
      </c>
      <c r="Z1028" s="16">
        <v>10005284</v>
      </c>
      <c r="AA1028">
        <f t="shared" si="13"/>
        <v>83012200</v>
      </c>
    </row>
    <row r="1029" spans="24:27">
      <c r="X1029" s="16">
        <v>83012200</v>
      </c>
      <c r="Y1029" s="17" t="s">
        <v>951</v>
      </c>
      <c r="Z1029" s="16">
        <v>10005285</v>
      </c>
      <c r="AA1029">
        <f t="shared" si="13"/>
        <v>83012200</v>
      </c>
    </row>
    <row r="1030" spans="24:27">
      <c r="X1030" s="16">
        <v>83012200</v>
      </c>
      <c r="Y1030" s="17" t="s">
        <v>952</v>
      </c>
      <c r="Z1030" s="16">
        <v>10003946</v>
      </c>
      <c r="AA1030">
        <f t="shared" si="13"/>
        <v>83012200</v>
      </c>
    </row>
    <row r="1031" spans="24:27">
      <c r="X1031" s="16">
        <v>83012200</v>
      </c>
      <c r="Y1031" s="17" t="s">
        <v>953</v>
      </c>
      <c r="Z1031" s="16">
        <v>10002553</v>
      </c>
      <c r="AA1031">
        <f t="shared" si="13"/>
        <v>83012200</v>
      </c>
    </row>
    <row r="1032" spans="24:27">
      <c r="X1032" s="16">
        <v>83012300</v>
      </c>
      <c r="Y1032" s="17" t="s">
        <v>954</v>
      </c>
      <c r="Z1032" s="16">
        <v>10003966</v>
      </c>
      <c r="AA1032">
        <f t="shared" si="13"/>
        <v>83012300</v>
      </c>
    </row>
    <row r="1033" spans="24:27">
      <c r="X1033" s="16">
        <v>83012300</v>
      </c>
      <c r="Y1033" s="17" t="s">
        <v>955</v>
      </c>
      <c r="Z1033" s="16">
        <v>10002677</v>
      </c>
      <c r="AA1033">
        <f t="shared" si="13"/>
        <v>83012300</v>
      </c>
    </row>
    <row r="1034" spans="24:27">
      <c r="X1034" s="16">
        <v>83012300</v>
      </c>
      <c r="Y1034" s="17" t="s">
        <v>956</v>
      </c>
      <c r="Z1034" s="16">
        <v>10005705</v>
      </c>
      <c r="AA1034">
        <f t="shared" si="13"/>
        <v>83012300</v>
      </c>
    </row>
    <row r="1035" spans="24:27">
      <c r="X1035" s="16">
        <v>83012300</v>
      </c>
      <c r="Y1035" s="17" t="s">
        <v>957</v>
      </c>
      <c r="Z1035" s="16">
        <v>10005731</v>
      </c>
      <c r="AA1035">
        <f t="shared" si="13"/>
        <v>83012300</v>
      </c>
    </row>
    <row r="1036" spans="24:27">
      <c r="X1036" s="16">
        <v>83012300</v>
      </c>
      <c r="Y1036" s="17" t="s">
        <v>958</v>
      </c>
      <c r="Z1036" s="16">
        <v>10003969</v>
      </c>
      <c r="AA1036">
        <f t="shared" si="13"/>
        <v>83012300</v>
      </c>
    </row>
    <row r="1037" spans="24:27">
      <c r="X1037" s="14">
        <v>86010100</v>
      </c>
      <c r="Y1037" s="15" t="s">
        <v>1113</v>
      </c>
      <c r="Z1037" s="14">
        <v>10005133</v>
      </c>
      <c r="AA1037">
        <f t="shared" ref="AA1037:AA1048" si="14">X1037</f>
        <v>86010100</v>
      </c>
    </row>
    <row r="1038" spans="24:27">
      <c r="X1038" s="14">
        <v>86010100</v>
      </c>
      <c r="Y1038" s="15" t="s">
        <v>1114</v>
      </c>
      <c r="Z1038" s="14">
        <v>10005134</v>
      </c>
      <c r="AA1038">
        <f t="shared" si="14"/>
        <v>86010100</v>
      </c>
    </row>
    <row r="1039" spans="24:27">
      <c r="X1039" s="14">
        <v>86010100</v>
      </c>
      <c r="Y1039" s="15" t="s">
        <v>1073</v>
      </c>
      <c r="Z1039" s="14">
        <v>10005135</v>
      </c>
      <c r="AA1039">
        <f t="shared" si="14"/>
        <v>86010100</v>
      </c>
    </row>
    <row r="1040" spans="24:27">
      <c r="X1040" s="14">
        <v>86010100</v>
      </c>
      <c r="Y1040" s="15" t="s">
        <v>1074</v>
      </c>
      <c r="Z1040" s="14">
        <v>10005136</v>
      </c>
      <c r="AA1040">
        <f t="shared" si="14"/>
        <v>86010100</v>
      </c>
    </row>
    <row r="1041" spans="24:27">
      <c r="X1041" s="14">
        <v>86010100</v>
      </c>
      <c r="Y1041" s="15" t="s">
        <v>1075</v>
      </c>
      <c r="Z1041" s="14">
        <v>10005137</v>
      </c>
      <c r="AA1041">
        <f t="shared" si="14"/>
        <v>86010100</v>
      </c>
    </row>
    <row r="1042" spans="24:27">
      <c r="X1042" s="14">
        <v>86010100</v>
      </c>
      <c r="Y1042" s="15" t="s">
        <v>1076</v>
      </c>
      <c r="Z1042" s="14">
        <v>10005138</v>
      </c>
      <c r="AA1042">
        <f t="shared" si="14"/>
        <v>86010100</v>
      </c>
    </row>
    <row r="1043" spans="24:27">
      <c r="X1043" s="14">
        <v>86010100</v>
      </c>
      <c r="Y1043" s="15" t="s">
        <v>1077</v>
      </c>
      <c r="Z1043" s="14">
        <v>10005139</v>
      </c>
      <c r="AA1043">
        <f t="shared" si="14"/>
        <v>86010100</v>
      </c>
    </row>
    <row r="1044" spans="24:27">
      <c r="X1044" s="14">
        <v>86010100</v>
      </c>
      <c r="Y1044" s="15" t="s">
        <v>1078</v>
      </c>
      <c r="Z1044" s="14">
        <v>10005443</v>
      </c>
      <c r="AA1044">
        <f t="shared" si="14"/>
        <v>86010100</v>
      </c>
    </row>
    <row r="1045" spans="24:27">
      <c r="X1045" s="14">
        <v>86010100</v>
      </c>
      <c r="Y1045" s="15" t="s">
        <v>1079</v>
      </c>
      <c r="Z1045" s="14">
        <v>10005140</v>
      </c>
      <c r="AA1045">
        <f t="shared" si="14"/>
        <v>86010100</v>
      </c>
    </row>
    <row r="1046" spans="24:27">
      <c r="X1046" s="14">
        <v>86010100</v>
      </c>
      <c r="Y1046" s="15" t="s">
        <v>1080</v>
      </c>
      <c r="Z1046" s="14">
        <v>10005141</v>
      </c>
      <c r="AA1046">
        <f t="shared" si="14"/>
        <v>86010100</v>
      </c>
    </row>
    <row r="1047" spans="24:27">
      <c r="X1047" s="14">
        <v>86010200</v>
      </c>
      <c r="Y1047" s="15" t="s">
        <v>1100</v>
      </c>
      <c r="Z1047" s="14">
        <v>10005144</v>
      </c>
      <c r="AA1047">
        <f t="shared" si="14"/>
        <v>86010200</v>
      </c>
    </row>
    <row r="1048" spans="24:27">
      <c r="X1048" s="14">
        <v>86010200</v>
      </c>
      <c r="Y1048" s="15" t="s">
        <v>1101</v>
      </c>
      <c r="Z1048" s="14">
        <v>10005142</v>
      </c>
      <c r="AA1048">
        <f t="shared" si="14"/>
        <v>86010200</v>
      </c>
    </row>
    <row r="1049" spans="24:27">
      <c r="X1049" s="14">
        <v>86010200</v>
      </c>
      <c r="Y1049" s="15" t="s">
        <v>1102</v>
      </c>
      <c r="Z1049" s="14">
        <v>10005143</v>
      </c>
      <c r="AA1049">
        <f t="shared" ref="AA1049:AA1112" si="15">X1049</f>
        <v>86010200</v>
      </c>
    </row>
    <row r="1050" spans="24:27">
      <c r="X1050" s="14">
        <v>86010200</v>
      </c>
      <c r="Y1050" s="15" t="s">
        <v>1103</v>
      </c>
      <c r="Z1050" s="14">
        <v>10005145</v>
      </c>
      <c r="AA1050">
        <f t="shared" si="15"/>
        <v>86010200</v>
      </c>
    </row>
    <row r="1051" spans="24:27">
      <c r="X1051" s="14">
        <v>86010300</v>
      </c>
      <c r="Y1051" s="15" t="s">
        <v>1104</v>
      </c>
      <c r="Z1051" s="14">
        <v>10005146</v>
      </c>
      <c r="AA1051">
        <f t="shared" si="15"/>
        <v>86010300</v>
      </c>
    </row>
    <row r="1052" spans="24:27">
      <c r="X1052" s="14">
        <v>86010300</v>
      </c>
      <c r="Y1052" s="15" t="s">
        <v>1105</v>
      </c>
      <c r="Z1052" s="14">
        <v>10005147</v>
      </c>
      <c r="AA1052">
        <f t="shared" si="15"/>
        <v>86010300</v>
      </c>
    </row>
    <row r="1053" spans="24:27">
      <c r="X1053" s="14">
        <v>86010300</v>
      </c>
      <c r="Y1053" s="15" t="s">
        <v>1106</v>
      </c>
      <c r="Z1053" s="14">
        <v>10005148</v>
      </c>
      <c r="AA1053">
        <f t="shared" si="15"/>
        <v>86010300</v>
      </c>
    </row>
    <row r="1054" spans="24:27">
      <c r="X1054" s="14">
        <v>86010300</v>
      </c>
      <c r="Y1054" s="15" t="s">
        <v>1107</v>
      </c>
      <c r="Z1054" s="14">
        <v>10005149</v>
      </c>
      <c r="AA1054">
        <f t="shared" si="15"/>
        <v>86010300</v>
      </c>
    </row>
    <row r="1055" spans="24:27">
      <c r="X1055" s="14">
        <v>86010300</v>
      </c>
      <c r="Y1055" s="15" t="s">
        <v>1108</v>
      </c>
      <c r="Z1055" s="14">
        <v>10005150</v>
      </c>
      <c r="AA1055">
        <f t="shared" si="15"/>
        <v>86010300</v>
      </c>
    </row>
    <row r="1056" spans="24:27">
      <c r="X1056" s="14">
        <v>86010300</v>
      </c>
      <c r="Y1056" s="15" t="s">
        <v>1109</v>
      </c>
      <c r="Z1056" s="14">
        <v>10005151</v>
      </c>
      <c r="AA1056">
        <f t="shared" si="15"/>
        <v>86010300</v>
      </c>
    </row>
    <row r="1057" spans="24:27">
      <c r="X1057" s="14">
        <v>86010300</v>
      </c>
      <c r="Y1057" s="15" t="s">
        <v>1110</v>
      </c>
      <c r="Z1057" s="14">
        <v>10005152</v>
      </c>
      <c r="AA1057">
        <f t="shared" si="15"/>
        <v>86010300</v>
      </c>
    </row>
    <row r="1058" spans="24:27">
      <c r="X1058" s="14">
        <v>86010300</v>
      </c>
      <c r="Y1058" s="15" t="s">
        <v>1111</v>
      </c>
      <c r="Z1058" s="14">
        <v>10005439</v>
      </c>
      <c r="AA1058">
        <f t="shared" si="15"/>
        <v>86010300</v>
      </c>
    </row>
    <row r="1059" spans="24:27">
      <c r="X1059" s="14">
        <v>86010300</v>
      </c>
      <c r="Y1059" s="15" t="s">
        <v>1112</v>
      </c>
      <c r="Z1059" s="14">
        <v>10005440</v>
      </c>
      <c r="AA1059">
        <f t="shared" si="15"/>
        <v>86010300</v>
      </c>
    </row>
    <row r="1060" spans="24:27">
      <c r="X1060" s="14">
        <v>86010400</v>
      </c>
      <c r="Y1060" s="15" t="s">
        <v>1081</v>
      </c>
      <c r="Z1060" s="14">
        <v>10005153</v>
      </c>
      <c r="AA1060">
        <f t="shared" si="15"/>
        <v>86010400</v>
      </c>
    </row>
    <row r="1061" spans="24:27">
      <c r="X1061" s="14">
        <v>86010400</v>
      </c>
      <c r="Y1061" s="15" t="s">
        <v>1082</v>
      </c>
      <c r="Z1061" s="14">
        <v>10005154</v>
      </c>
      <c r="AA1061">
        <f t="shared" si="15"/>
        <v>86010400</v>
      </c>
    </row>
    <row r="1062" spans="24:27">
      <c r="X1062" s="14">
        <v>86010400</v>
      </c>
      <c r="Y1062" s="15" t="s">
        <v>1083</v>
      </c>
      <c r="Z1062" s="14">
        <v>10005155</v>
      </c>
      <c r="AA1062">
        <f t="shared" si="15"/>
        <v>86010400</v>
      </c>
    </row>
    <row r="1063" spans="24:27">
      <c r="X1063" s="14">
        <v>86010400</v>
      </c>
      <c r="Y1063" s="15" t="s">
        <v>1084</v>
      </c>
      <c r="Z1063" s="14">
        <v>10005156</v>
      </c>
      <c r="AA1063">
        <f t="shared" si="15"/>
        <v>86010400</v>
      </c>
    </row>
    <row r="1064" spans="24:27">
      <c r="X1064" s="14">
        <v>86010400</v>
      </c>
      <c r="Y1064" s="15" t="s">
        <v>1085</v>
      </c>
      <c r="Z1064" s="14">
        <v>10005157</v>
      </c>
      <c r="AA1064">
        <f t="shared" si="15"/>
        <v>86010400</v>
      </c>
    </row>
    <row r="1065" spans="24:27">
      <c r="X1065" s="14">
        <v>86010400</v>
      </c>
      <c r="Y1065" s="15" t="s">
        <v>1086</v>
      </c>
      <c r="Z1065" s="14">
        <v>10005159</v>
      </c>
      <c r="AA1065">
        <f t="shared" si="15"/>
        <v>86010400</v>
      </c>
    </row>
    <row r="1066" spans="24:27">
      <c r="X1066" s="14">
        <v>86010400</v>
      </c>
      <c r="Y1066" s="15" t="s">
        <v>1087</v>
      </c>
      <c r="Z1066" s="14">
        <v>10005160</v>
      </c>
      <c r="AA1066">
        <f t="shared" si="15"/>
        <v>86010400</v>
      </c>
    </row>
    <row r="1067" spans="24:27">
      <c r="X1067" s="14">
        <v>86010400</v>
      </c>
      <c r="Y1067" s="15" t="s">
        <v>1088</v>
      </c>
      <c r="Z1067" s="14">
        <v>10005161</v>
      </c>
      <c r="AA1067">
        <f t="shared" si="15"/>
        <v>86010400</v>
      </c>
    </row>
    <row r="1068" spans="24:27">
      <c r="X1068" s="14">
        <v>86010400</v>
      </c>
      <c r="Y1068" s="15" t="s">
        <v>1089</v>
      </c>
      <c r="Z1068" s="14">
        <v>10005162</v>
      </c>
      <c r="AA1068">
        <f t="shared" si="15"/>
        <v>86010400</v>
      </c>
    </row>
    <row r="1069" spans="24:27">
      <c r="X1069" s="14">
        <v>86010400</v>
      </c>
      <c r="Y1069" s="15" t="s">
        <v>1090</v>
      </c>
      <c r="Z1069" s="14">
        <v>10005163</v>
      </c>
      <c r="AA1069">
        <f t="shared" si="15"/>
        <v>86010400</v>
      </c>
    </row>
    <row r="1070" spans="24:27">
      <c r="X1070" s="14">
        <v>86010400</v>
      </c>
      <c r="Y1070" s="15" t="s">
        <v>1091</v>
      </c>
      <c r="Z1070" s="14">
        <v>10005164</v>
      </c>
      <c r="AA1070">
        <f t="shared" si="15"/>
        <v>86010400</v>
      </c>
    </row>
    <row r="1071" spans="24:27">
      <c r="X1071" s="14">
        <v>86010400</v>
      </c>
      <c r="Y1071" s="15" t="s">
        <v>1092</v>
      </c>
      <c r="Z1071" s="14">
        <v>10005165</v>
      </c>
      <c r="AA1071">
        <f t="shared" si="15"/>
        <v>86010400</v>
      </c>
    </row>
    <row r="1072" spans="24:27">
      <c r="X1072" s="14">
        <v>86010400</v>
      </c>
      <c r="Y1072" s="15" t="s">
        <v>1093</v>
      </c>
      <c r="Z1072" s="14">
        <v>10005166</v>
      </c>
      <c r="AA1072">
        <f t="shared" si="15"/>
        <v>86010400</v>
      </c>
    </row>
    <row r="1073" spans="24:27">
      <c r="X1073" s="14">
        <v>86010400</v>
      </c>
      <c r="Y1073" s="15" t="s">
        <v>1094</v>
      </c>
      <c r="Z1073" s="14">
        <v>10005167</v>
      </c>
      <c r="AA1073">
        <f t="shared" si="15"/>
        <v>86010400</v>
      </c>
    </row>
    <row r="1074" spans="24:27">
      <c r="X1074" s="14">
        <v>86010400</v>
      </c>
      <c r="Y1074" s="15" t="s">
        <v>1035</v>
      </c>
      <c r="Z1074" s="14">
        <v>10005712</v>
      </c>
      <c r="AA1074">
        <f t="shared" si="15"/>
        <v>86010400</v>
      </c>
    </row>
    <row r="1075" spans="24:27">
      <c r="X1075" s="14">
        <v>86010400</v>
      </c>
      <c r="Y1075" s="15" t="s">
        <v>1036</v>
      </c>
      <c r="Z1075" s="14">
        <v>10005158</v>
      </c>
      <c r="AA1075">
        <f t="shared" si="15"/>
        <v>86010400</v>
      </c>
    </row>
    <row r="1076" spans="24:27">
      <c r="X1076" s="14">
        <v>86010400</v>
      </c>
      <c r="Y1076" s="15" t="s">
        <v>1095</v>
      </c>
      <c r="Z1076" s="14">
        <v>10005442</v>
      </c>
      <c r="AA1076">
        <f t="shared" si="15"/>
        <v>86010400</v>
      </c>
    </row>
    <row r="1077" spans="24:27">
      <c r="X1077" s="14">
        <v>86010400</v>
      </c>
      <c r="Y1077" s="15" t="s">
        <v>1096</v>
      </c>
      <c r="Z1077" s="14">
        <v>10005168</v>
      </c>
      <c r="AA1077">
        <f t="shared" si="15"/>
        <v>86010400</v>
      </c>
    </row>
    <row r="1078" spans="24:27">
      <c r="X1078" s="14">
        <v>86010400</v>
      </c>
      <c r="Y1078" s="15" t="s">
        <v>1097</v>
      </c>
      <c r="Z1078" s="14">
        <v>10005169</v>
      </c>
      <c r="AA1078">
        <f t="shared" si="15"/>
        <v>86010400</v>
      </c>
    </row>
    <row r="1079" spans="24:27">
      <c r="X1079" s="14">
        <v>86010400</v>
      </c>
      <c r="Y1079" s="15" t="s">
        <v>1098</v>
      </c>
      <c r="Z1079" s="14">
        <v>10005170</v>
      </c>
      <c r="AA1079">
        <f t="shared" si="15"/>
        <v>86010400</v>
      </c>
    </row>
    <row r="1080" spans="24:27">
      <c r="X1080" s="14">
        <v>86010400</v>
      </c>
      <c r="Y1080" s="15" t="s">
        <v>1099</v>
      </c>
      <c r="Z1080" s="14">
        <v>10005171</v>
      </c>
      <c r="AA1080">
        <f t="shared" si="15"/>
        <v>86010400</v>
      </c>
    </row>
    <row r="1081" spans="24:27">
      <c r="X1081" s="14">
        <v>86010500</v>
      </c>
      <c r="Y1081" s="15" t="s">
        <v>509</v>
      </c>
      <c r="Z1081" s="14">
        <v>10005175</v>
      </c>
      <c r="AA1081">
        <f t="shared" si="15"/>
        <v>86010500</v>
      </c>
    </row>
    <row r="1082" spans="24:27">
      <c r="X1082" s="14">
        <v>86010500</v>
      </c>
      <c r="Y1082" s="15" t="s">
        <v>510</v>
      </c>
      <c r="Z1082" s="14">
        <v>10005176</v>
      </c>
      <c r="AA1082">
        <f t="shared" si="15"/>
        <v>86010500</v>
      </c>
    </row>
    <row r="1083" spans="24:27">
      <c r="X1083" s="14">
        <v>86010500</v>
      </c>
      <c r="Y1083" s="15" t="s">
        <v>511</v>
      </c>
      <c r="Z1083" s="14">
        <v>10005172</v>
      </c>
      <c r="AA1083">
        <f t="shared" si="15"/>
        <v>86010500</v>
      </c>
    </row>
    <row r="1084" spans="24:27">
      <c r="X1084" s="14">
        <v>86010500</v>
      </c>
      <c r="Y1084" s="15" t="s">
        <v>512</v>
      </c>
      <c r="Z1084" s="14">
        <v>10005173</v>
      </c>
      <c r="AA1084">
        <f t="shared" si="15"/>
        <v>86010500</v>
      </c>
    </row>
    <row r="1085" spans="24:27">
      <c r="X1085" s="14">
        <v>86010500</v>
      </c>
      <c r="Y1085" s="15" t="s">
        <v>513</v>
      </c>
      <c r="Z1085" s="14">
        <v>10005174</v>
      </c>
      <c r="AA1085">
        <f t="shared" si="15"/>
        <v>86010500</v>
      </c>
    </row>
    <row r="1086" spans="24:27">
      <c r="X1086" s="14">
        <v>86010600</v>
      </c>
      <c r="Y1086" s="15" t="s">
        <v>515</v>
      </c>
      <c r="Z1086" s="14">
        <v>10005177</v>
      </c>
      <c r="AA1086">
        <f t="shared" si="15"/>
        <v>86010600</v>
      </c>
    </row>
    <row r="1087" spans="24:27">
      <c r="X1087" s="14">
        <v>86010600</v>
      </c>
      <c r="Y1087" s="15" t="s">
        <v>516</v>
      </c>
      <c r="Z1087" s="14">
        <v>10005178</v>
      </c>
      <c r="AA1087">
        <f t="shared" si="15"/>
        <v>86010600</v>
      </c>
    </row>
    <row r="1088" spans="24:27">
      <c r="X1088" s="14">
        <v>86010600</v>
      </c>
      <c r="Y1088" s="15" t="s">
        <v>517</v>
      </c>
      <c r="Z1088" s="14">
        <v>10005179</v>
      </c>
      <c r="AA1088">
        <f t="shared" si="15"/>
        <v>86010600</v>
      </c>
    </row>
    <row r="1089" spans="24:27">
      <c r="X1089" s="14">
        <v>86010700</v>
      </c>
      <c r="Y1089" s="15" t="s">
        <v>519</v>
      </c>
      <c r="Z1089" s="14">
        <v>10005180</v>
      </c>
      <c r="AA1089">
        <f t="shared" si="15"/>
        <v>86010700</v>
      </c>
    </row>
    <row r="1090" spans="24:27">
      <c r="X1090" s="14">
        <v>86010700</v>
      </c>
      <c r="Y1090" s="15" t="s">
        <v>520</v>
      </c>
      <c r="Z1090" s="14">
        <v>10005182</v>
      </c>
      <c r="AA1090">
        <f t="shared" si="15"/>
        <v>86010700</v>
      </c>
    </row>
    <row r="1091" spans="24:27">
      <c r="X1091" s="14">
        <v>86010700</v>
      </c>
      <c r="Y1091" s="15" t="s">
        <v>521</v>
      </c>
      <c r="Z1091" s="14">
        <v>10005181</v>
      </c>
      <c r="AA1091">
        <f t="shared" si="15"/>
        <v>86010700</v>
      </c>
    </row>
    <row r="1092" spans="24:27">
      <c r="X1092" s="14">
        <v>86010800</v>
      </c>
      <c r="Y1092" s="15" t="s">
        <v>523</v>
      </c>
      <c r="Z1092" s="14">
        <v>10005183</v>
      </c>
      <c r="AA1092">
        <f t="shared" si="15"/>
        <v>86010800</v>
      </c>
    </row>
    <row r="1093" spans="24:27">
      <c r="X1093" s="14">
        <v>86010800</v>
      </c>
      <c r="Y1093" s="15" t="s">
        <v>524</v>
      </c>
      <c r="Z1093" s="14">
        <v>10005184</v>
      </c>
      <c r="AA1093">
        <f t="shared" si="15"/>
        <v>86010800</v>
      </c>
    </row>
    <row r="1094" spans="24:27">
      <c r="X1094" s="14">
        <v>86010800</v>
      </c>
      <c r="Y1094" s="15" t="s">
        <v>525</v>
      </c>
      <c r="Z1094" s="14">
        <v>10005185</v>
      </c>
      <c r="AA1094">
        <f t="shared" si="15"/>
        <v>86010800</v>
      </c>
    </row>
    <row r="1095" spans="24:27">
      <c r="X1095" s="14">
        <v>86010900</v>
      </c>
      <c r="Y1095" s="15" t="s">
        <v>526</v>
      </c>
      <c r="Z1095" s="14">
        <v>10005186</v>
      </c>
      <c r="AA1095">
        <f t="shared" si="15"/>
        <v>86010900</v>
      </c>
    </row>
    <row r="1096" spans="24:27">
      <c r="X1096" s="14">
        <v>86011000</v>
      </c>
      <c r="Y1096" s="15" t="s">
        <v>528</v>
      </c>
      <c r="Z1096" s="14">
        <v>10005187</v>
      </c>
      <c r="AA1096">
        <f t="shared" si="15"/>
        <v>86011000</v>
      </c>
    </row>
    <row r="1097" spans="24:27">
      <c r="X1097" s="14">
        <v>86011000</v>
      </c>
      <c r="Y1097" s="15" t="s">
        <v>529</v>
      </c>
      <c r="Z1097" s="14">
        <v>10005188</v>
      </c>
      <c r="AA1097">
        <f t="shared" si="15"/>
        <v>86011000</v>
      </c>
    </row>
    <row r="1098" spans="24:27">
      <c r="X1098" s="14">
        <v>86011000</v>
      </c>
      <c r="Y1098" s="15" t="s">
        <v>530</v>
      </c>
      <c r="Z1098" s="14">
        <v>10005441</v>
      </c>
      <c r="AA1098">
        <f t="shared" si="15"/>
        <v>86011000</v>
      </c>
    </row>
    <row r="1099" spans="24:27">
      <c r="X1099" s="14">
        <v>86011000</v>
      </c>
      <c r="Y1099" s="15" t="s">
        <v>531</v>
      </c>
      <c r="Z1099" s="14">
        <v>10005189</v>
      </c>
      <c r="AA1099">
        <f t="shared" si="15"/>
        <v>86011000</v>
      </c>
    </row>
    <row r="1100" spans="24:27">
      <c r="X1100" s="14">
        <v>86011100</v>
      </c>
      <c r="Y1100" s="15" t="s">
        <v>533</v>
      </c>
      <c r="Z1100" s="14">
        <v>10005192</v>
      </c>
      <c r="AA1100">
        <f t="shared" si="15"/>
        <v>86011100</v>
      </c>
    </row>
    <row r="1101" spans="24:27">
      <c r="X1101" s="14">
        <v>86011100</v>
      </c>
      <c r="Y1101" s="15" t="s">
        <v>534</v>
      </c>
      <c r="Z1101" s="14">
        <v>10005190</v>
      </c>
      <c r="AA1101">
        <f t="shared" si="15"/>
        <v>86011100</v>
      </c>
    </row>
    <row r="1102" spans="24:27">
      <c r="X1102" s="14">
        <v>86011100</v>
      </c>
      <c r="Y1102" s="15" t="s">
        <v>535</v>
      </c>
      <c r="Z1102" s="14">
        <v>10005191</v>
      </c>
      <c r="AA1102">
        <f t="shared" si="15"/>
        <v>86011100</v>
      </c>
    </row>
    <row r="1103" spans="24:27">
      <c r="X1103" s="14">
        <v>86011100</v>
      </c>
      <c r="Y1103" s="15" t="s">
        <v>536</v>
      </c>
      <c r="Z1103" s="14">
        <v>10005193</v>
      </c>
      <c r="AA1103">
        <f t="shared" si="15"/>
        <v>86011100</v>
      </c>
    </row>
    <row r="1104" spans="24:27">
      <c r="X1104" s="14">
        <v>86011100</v>
      </c>
      <c r="Y1104" s="15" t="s">
        <v>537</v>
      </c>
      <c r="Z1104" s="14">
        <v>10005194</v>
      </c>
      <c r="AA1104">
        <f t="shared" si="15"/>
        <v>86011100</v>
      </c>
    </row>
    <row r="1105" spans="24:27">
      <c r="X1105" s="14">
        <v>86011100</v>
      </c>
      <c r="Y1105" s="15" t="s">
        <v>538</v>
      </c>
      <c r="Z1105" s="14">
        <v>10005195</v>
      </c>
      <c r="AA1105">
        <f t="shared" si="15"/>
        <v>86011100</v>
      </c>
    </row>
    <row r="1106" spans="24:27">
      <c r="X1106" s="14">
        <v>86011100</v>
      </c>
      <c r="Y1106" s="15" t="s">
        <v>539</v>
      </c>
      <c r="Z1106" s="14">
        <v>10005196</v>
      </c>
      <c r="AA1106">
        <f t="shared" si="15"/>
        <v>86011100</v>
      </c>
    </row>
    <row r="1107" spans="24:27">
      <c r="X1107" s="14">
        <v>86011200</v>
      </c>
      <c r="Y1107" s="15" t="s">
        <v>541</v>
      </c>
      <c r="Z1107" s="14">
        <v>10005684</v>
      </c>
      <c r="AA1107">
        <f t="shared" si="15"/>
        <v>86011200</v>
      </c>
    </row>
    <row r="1108" spans="24:27">
      <c r="X1108" s="14">
        <v>86011200</v>
      </c>
      <c r="Y1108" s="15" t="s">
        <v>542</v>
      </c>
      <c r="Z1108" s="14">
        <v>10005250</v>
      </c>
      <c r="AA1108">
        <f t="shared" si="15"/>
        <v>86011200</v>
      </c>
    </row>
    <row r="1109" spans="24:27">
      <c r="X1109" s="14">
        <v>86011200</v>
      </c>
      <c r="Y1109" s="15" t="s">
        <v>543</v>
      </c>
      <c r="Z1109" s="14">
        <v>10005685</v>
      </c>
      <c r="AA1109">
        <f t="shared" si="15"/>
        <v>86011200</v>
      </c>
    </row>
    <row r="1110" spans="24:27">
      <c r="X1110" s="16">
        <v>88010100</v>
      </c>
      <c r="Y1110" s="17" t="s">
        <v>959</v>
      </c>
      <c r="Z1110" s="16">
        <v>10005268</v>
      </c>
      <c r="AA1110">
        <f t="shared" si="15"/>
        <v>88010100</v>
      </c>
    </row>
    <row r="1111" spans="24:27">
      <c r="X1111" s="16">
        <v>88010100</v>
      </c>
      <c r="Y1111" s="17" t="s">
        <v>960</v>
      </c>
      <c r="Z1111" s="16">
        <v>10005267</v>
      </c>
      <c r="AA1111">
        <f t="shared" si="15"/>
        <v>88010100</v>
      </c>
    </row>
    <row r="1112" spans="24:27">
      <c r="X1112" s="16">
        <v>88010100</v>
      </c>
      <c r="Y1112" s="17" t="s">
        <v>961</v>
      </c>
      <c r="Z1112" s="16">
        <v>10005270</v>
      </c>
      <c r="AA1112">
        <f t="shared" si="15"/>
        <v>88010100</v>
      </c>
    </row>
    <row r="1113" spans="24:27">
      <c r="X1113" s="16">
        <v>88010100</v>
      </c>
      <c r="Y1113" s="17" t="s">
        <v>962</v>
      </c>
      <c r="Z1113" s="16">
        <v>10005269</v>
      </c>
      <c r="AA1113">
        <f t="shared" ref="AA1113:AA1141" si="16">X1113</f>
        <v>88010100</v>
      </c>
    </row>
    <row r="1114" spans="24:27">
      <c r="X1114" s="16">
        <v>88010200</v>
      </c>
      <c r="Y1114" s="17" t="s">
        <v>963</v>
      </c>
      <c r="Z1114" s="16">
        <v>10005273</v>
      </c>
      <c r="AA1114">
        <f t="shared" si="16"/>
        <v>88010200</v>
      </c>
    </row>
    <row r="1115" spans="24:27">
      <c r="X1115" s="16">
        <v>88010200</v>
      </c>
      <c r="Y1115" s="17" t="s">
        <v>964</v>
      </c>
      <c r="Z1115" s="16">
        <v>10005272</v>
      </c>
      <c r="AA1115">
        <f t="shared" si="16"/>
        <v>88010200</v>
      </c>
    </row>
    <row r="1116" spans="24:27">
      <c r="X1116" s="16">
        <v>88010200</v>
      </c>
      <c r="Y1116" s="17" t="s">
        <v>965</v>
      </c>
      <c r="Z1116" s="16">
        <v>10005321</v>
      </c>
      <c r="AA1116">
        <f t="shared" si="16"/>
        <v>88010200</v>
      </c>
    </row>
    <row r="1117" spans="24:27">
      <c r="X1117" s="16">
        <v>88010200</v>
      </c>
      <c r="Y1117" s="17" t="s">
        <v>966</v>
      </c>
      <c r="Z1117" s="16">
        <v>10005275</v>
      </c>
      <c r="AA1117">
        <f t="shared" si="16"/>
        <v>88010200</v>
      </c>
    </row>
    <row r="1118" spans="24:27">
      <c r="X1118" s="16">
        <v>88010500</v>
      </c>
      <c r="Y1118" s="17" t="s">
        <v>597</v>
      </c>
      <c r="Z1118" s="16">
        <v>10005283</v>
      </c>
      <c r="AA1118">
        <f t="shared" si="16"/>
        <v>88010500</v>
      </c>
    </row>
    <row r="1119" spans="24:27">
      <c r="X1119" s="16">
        <v>88020100</v>
      </c>
      <c r="Y1119" s="17" t="s">
        <v>967</v>
      </c>
      <c r="Z1119" s="16">
        <v>10005281</v>
      </c>
      <c r="AA1119">
        <f t="shared" si="16"/>
        <v>88020100</v>
      </c>
    </row>
    <row r="1120" spans="24:27">
      <c r="X1120" s="16">
        <v>88020100</v>
      </c>
      <c r="Y1120" s="17" t="s">
        <v>968</v>
      </c>
      <c r="Z1120" s="16">
        <v>10005282</v>
      </c>
      <c r="AA1120">
        <f t="shared" si="16"/>
        <v>88020100</v>
      </c>
    </row>
    <row r="1121" spans="24:27">
      <c r="X1121" s="16">
        <v>88020200</v>
      </c>
      <c r="Y1121" s="17" t="s">
        <v>969</v>
      </c>
      <c r="Z1121" s="16">
        <v>10005277</v>
      </c>
      <c r="AA1121">
        <f t="shared" si="16"/>
        <v>88020200</v>
      </c>
    </row>
    <row r="1122" spans="24:27">
      <c r="X1122" s="16">
        <v>88020200</v>
      </c>
      <c r="Y1122" s="17" t="s">
        <v>970</v>
      </c>
      <c r="Z1122" s="16">
        <v>10005276</v>
      </c>
      <c r="AA1122">
        <f t="shared" si="16"/>
        <v>88020200</v>
      </c>
    </row>
    <row r="1123" spans="24:27">
      <c r="X1123" s="16">
        <v>88020200</v>
      </c>
      <c r="Y1123" s="17" t="s">
        <v>971</v>
      </c>
      <c r="Z1123" s="16">
        <v>10005280</v>
      </c>
      <c r="AA1123">
        <f t="shared" si="16"/>
        <v>88020200</v>
      </c>
    </row>
    <row r="1124" spans="24:27">
      <c r="X1124" s="16">
        <v>88030100</v>
      </c>
      <c r="Y1124" s="17" t="s">
        <v>552</v>
      </c>
      <c r="Z1124" s="16">
        <v>10005356</v>
      </c>
      <c r="AA1124">
        <f t="shared" si="16"/>
        <v>88030100</v>
      </c>
    </row>
    <row r="1125" spans="24:27">
      <c r="X1125" s="16">
        <v>92010100</v>
      </c>
      <c r="Y1125" s="17" t="s">
        <v>972</v>
      </c>
      <c r="Z1125" s="16">
        <v>10005852</v>
      </c>
      <c r="AA1125">
        <f t="shared" si="16"/>
        <v>92010100</v>
      </c>
    </row>
    <row r="1126" spans="24:27">
      <c r="X1126" s="16">
        <v>92010100</v>
      </c>
      <c r="Y1126" s="17" t="s">
        <v>973</v>
      </c>
      <c r="Z1126" s="16">
        <v>10005851</v>
      </c>
      <c r="AA1126">
        <f t="shared" si="16"/>
        <v>92010100</v>
      </c>
    </row>
    <row r="1127" spans="24:27">
      <c r="X1127" s="16">
        <v>92010300</v>
      </c>
      <c r="Y1127" s="17" t="s">
        <v>974</v>
      </c>
      <c r="Z1127" s="16">
        <v>10005846</v>
      </c>
      <c r="AA1127">
        <f t="shared" si="16"/>
        <v>92010300</v>
      </c>
    </row>
    <row r="1128" spans="24:27">
      <c r="X1128" s="16">
        <v>92010300</v>
      </c>
      <c r="Y1128" s="17" t="s">
        <v>975</v>
      </c>
      <c r="Z1128" s="16">
        <v>10005847</v>
      </c>
      <c r="AA1128">
        <f t="shared" si="16"/>
        <v>92010300</v>
      </c>
    </row>
    <row r="1129" spans="24:27">
      <c r="X1129" s="16">
        <v>92020100</v>
      </c>
      <c r="Y1129" s="17" t="s">
        <v>976</v>
      </c>
      <c r="Z1129" s="16">
        <v>10005848</v>
      </c>
      <c r="AA1129">
        <f t="shared" si="16"/>
        <v>92020100</v>
      </c>
    </row>
    <row r="1130" spans="24:27">
      <c r="X1130" s="16">
        <v>92020100</v>
      </c>
      <c r="Y1130" s="17" t="s">
        <v>977</v>
      </c>
      <c r="Z1130" s="16">
        <v>10005849</v>
      </c>
      <c r="AA1130">
        <f t="shared" si="16"/>
        <v>92020100</v>
      </c>
    </row>
    <row r="1131" spans="24:27">
      <c r="X1131" s="16">
        <v>92020100</v>
      </c>
      <c r="Y1131" s="17" t="s">
        <v>978</v>
      </c>
      <c r="Z1131" s="16">
        <v>10005850</v>
      </c>
      <c r="AA1131">
        <f t="shared" si="16"/>
        <v>92020100</v>
      </c>
    </row>
    <row r="1132" spans="24:27">
      <c r="X1132" s="16">
        <v>92030100</v>
      </c>
      <c r="Y1132" s="17" t="s">
        <v>979</v>
      </c>
      <c r="Z1132" s="16">
        <v>10005860</v>
      </c>
      <c r="AA1132">
        <f t="shared" si="16"/>
        <v>92030100</v>
      </c>
    </row>
    <row r="1133" spans="24:27">
      <c r="X1133" s="16">
        <v>92030100</v>
      </c>
      <c r="Y1133" s="17" t="s">
        <v>980</v>
      </c>
      <c r="Z1133" s="16">
        <v>10005861</v>
      </c>
      <c r="AA1133">
        <f t="shared" si="16"/>
        <v>92030100</v>
      </c>
    </row>
    <row r="1134" spans="24:27">
      <c r="X1134" s="16">
        <v>92030100</v>
      </c>
      <c r="Y1134" s="17" t="s">
        <v>981</v>
      </c>
      <c r="Z1134" s="16">
        <v>10005859</v>
      </c>
      <c r="AA1134">
        <f t="shared" si="16"/>
        <v>92030100</v>
      </c>
    </row>
    <row r="1135" spans="24:27">
      <c r="X1135" s="16">
        <v>92030100</v>
      </c>
      <c r="Y1135" s="17" t="s">
        <v>982</v>
      </c>
      <c r="Z1135" s="16">
        <v>10005862</v>
      </c>
      <c r="AA1135">
        <f t="shared" si="16"/>
        <v>92030100</v>
      </c>
    </row>
    <row r="1136" spans="24:27">
      <c r="X1136" s="16">
        <v>92030100</v>
      </c>
      <c r="Y1136" s="17" t="s">
        <v>983</v>
      </c>
      <c r="Z1136" s="16">
        <v>10005853</v>
      </c>
      <c r="AA1136">
        <f t="shared" si="16"/>
        <v>92030100</v>
      </c>
    </row>
    <row r="1137" spans="24:27">
      <c r="X1137" s="16">
        <v>92040100</v>
      </c>
      <c r="Y1137" s="17" t="s">
        <v>984</v>
      </c>
      <c r="Z1137" s="16">
        <v>10005857</v>
      </c>
      <c r="AA1137">
        <f t="shared" si="16"/>
        <v>92040100</v>
      </c>
    </row>
    <row r="1138" spans="24:27">
      <c r="X1138" s="16">
        <v>92040100</v>
      </c>
      <c r="Y1138" s="17" t="s">
        <v>985</v>
      </c>
      <c r="Z1138" s="16">
        <v>10005854</v>
      </c>
      <c r="AA1138">
        <f t="shared" si="16"/>
        <v>92040100</v>
      </c>
    </row>
    <row r="1139" spans="24:27">
      <c r="X1139" s="16">
        <v>92040100</v>
      </c>
      <c r="Y1139" s="17" t="s">
        <v>986</v>
      </c>
      <c r="Z1139" s="16">
        <v>10005858</v>
      </c>
      <c r="AA1139">
        <f t="shared" si="16"/>
        <v>92040100</v>
      </c>
    </row>
    <row r="1140" spans="24:27">
      <c r="X1140" s="16">
        <v>92040100</v>
      </c>
      <c r="Y1140" s="17" t="s">
        <v>987</v>
      </c>
      <c r="Z1140" s="16">
        <v>10005856</v>
      </c>
      <c r="AA1140">
        <f t="shared" si="16"/>
        <v>92040100</v>
      </c>
    </row>
    <row r="1141" spans="24:27">
      <c r="X1141" s="16">
        <v>92040100</v>
      </c>
      <c r="Y1141" s="17" t="s">
        <v>988</v>
      </c>
      <c r="Z1141" s="16">
        <v>10005855</v>
      </c>
      <c r="AA1141">
        <f t="shared" si="16"/>
        <v>92040100</v>
      </c>
    </row>
  </sheetData>
  <phoneticPr fontId="3" type="noConversion"/>
  <pageMargins left="0.75" right="0.75" top="1" bottom="1" header="0.5" footer="0.5"/>
  <pageSetup scale="60" orientation="landscape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238</vt:i4>
      </vt:variant>
    </vt:vector>
  </HeadingPairs>
  <TitlesOfParts>
    <vt:vector size="241" baseType="lpstr">
      <vt:lpstr>Instructions</vt:lpstr>
      <vt:lpstr>Datasheet</vt:lpstr>
      <vt:lpstr>codes</vt:lpstr>
      <vt:lpstr>Amount</vt:lpstr>
      <vt:lpstr>BrickDescCode</vt:lpstr>
      <vt:lpstr>ClassDescCode</vt:lpstr>
      <vt:lpstr>CompExAcc</vt:lpstr>
      <vt:lpstr>CompSize</vt:lpstr>
      <vt:lpstr>FamDescCode</vt:lpstr>
      <vt:lpstr>Function</vt:lpstr>
      <vt:lpstr>PercMethod</vt:lpstr>
      <vt:lpstr>codes!Print_Area</vt:lpstr>
      <vt:lpstr>Datasheet!Print_Area</vt:lpstr>
      <vt:lpstr>r47000000</vt:lpstr>
      <vt:lpstr>r47100000</vt:lpstr>
      <vt:lpstr>r47101500</vt:lpstr>
      <vt:lpstr>r47101600</vt:lpstr>
      <vt:lpstr>r47101700</vt:lpstr>
      <vt:lpstr>r47101900</vt:lpstr>
      <vt:lpstr>r47102000</vt:lpstr>
      <vt:lpstr>r47120000</vt:lpstr>
      <vt:lpstr>r47121500</vt:lpstr>
      <vt:lpstr>r47190000</vt:lpstr>
      <vt:lpstr>r47190100</vt:lpstr>
      <vt:lpstr>r47200000</vt:lpstr>
      <vt:lpstr>r47200100</vt:lpstr>
      <vt:lpstr>r47210000</vt:lpstr>
      <vt:lpstr>r47210100</vt:lpstr>
      <vt:lpstr>r50000000</vt:lpstr>
      <vt:lpstr>r50100000</vt:lpstr>
      <vt:lpstr>r50102000</vt:lpstr>
      <vt:lpstr>r50102100</vt:lpstr>
      <vt:lpstr>r50130000</vt:lpstr>
      <vt:lpstr>r50131700</vt:lpstr>
      <vt:lpstr>r50132100</vt:lpstr>
      <vt:lpstr>r50190000</vt:lpstr>
      <vt:lpstr>r50193000</vt:lpstr>
      <vt:lpstr>r53000000</vt:lpstr>
      <vt:lpstr>r53130000</vt:lpstr>
      <vt:lpstr>r53131100</vt:lpstr>
      <vt:lpstr>r53131200</vt:lpstr>
      <vt:lpstr>r53131300</vt:lpstr>
      <vt:lpstr>r53131400</vt:lpstr>
      <vt:lpstr>r53140000</vt:lpstr>
      <vt:lpstr>r53141000</vt:lpstr>
      <vt:lpstr>r53141100</vt:lpstr>
      <vt:lpstr>r53141200</vt:lpstr>
      <vt:lpstr>r53160000</vt:lpstr>
      <vt:lpstr>r53161000</vt:lpstr>
      <vt:lpstr>r53161200</vt:lpstr>
      <vt:lpstr>r53161300</vt:lpstr>
      <vt:lpstr>r53161400</vt:lpstr>
      <vt:lpstr>r53161500</vt:lpstr>
      <vt:lpstr>r53180000</vt:lpstr>
      <vt:lpstr>r53181100</vt:lpstr>
      <vt:lpstr>r53181200</vt:lpstr>
      <vt:lpstr>r53181300</vt:lpstr>
      <vt:lpstr>r53181500</vt:lpstr>
      <vt:lpstr>r53181600</vt:lpstr>
      <vt:lpstr>r53200000</vt:lpstr>
      <vt:lpstr>r53201000</vt:lpstr>
      <vt:lpstr>r53220000</vt:lpstr>
      <vt:lpstr>r53220100</vt:lpstr>
      <vt:lpstr>r54000000</vt:lpstr>
      <vt:lpstr>r54100000</vt:lpstr>
      <vt:lpstr>r54101500</vt:lpstr>
      <vt:lpstr>r54101600</vt:lpstr>
      <vt:lpstr>r54101700</vt:lpstr>
      <vt:lpstr>r54110000</vt:lpstr>
      <vt:lpstr>r54111500</vt:lpstr>
      <vt:lpstr>r54111600</vt:lpstr>
      <vt:lpstr>r54111700</vt:lpstr>
      <vt:lpstr>r54120000</vt:lpstr>
      <vt:lpstr>r54120100</vt:lpstr>
      <vt:lpstr>r62000000</vt:lpstr>
      <vt:lpstr>r62050000</vt:lpstr>
      <vt:lpstr>r62050100</vt:lpstr>
      <vt:lpstr>r62050200</vt:lpstr>
      <vt:lpstr>r62050300</vt:lpstr>
      <vt:lpstr>r62050400</vt:lpstr>
      <vt:lpstr>r62060000</vt:lpstr>
      <vt:lpstr>r62060100</vt:lpstr>
      <vt:lpstr>r62060300</vt:lpstr>
      <vt:lpstr>r62060400</vt:lpstr>
      <vt:lpstr>r62060500</vt:lpstr>
      <vt:lpstr>r62060600</vt:lpstr>
      <vt:lpstr>r62060700</vt:lpstr>
      <vt:lpstr>r62060800</vt:lpstr>
      <vt:lpstr>r62060900</vt:lpstr>
      <vt:lpstr>r62061000</vt:lpstr>
      <vt:lpstr>r62061100</vt:lpstr>
      <vt:lpstr>r62070000</vt:lpstr>
      <vt:lpstr>r62070100</vt:lpstr>
      <vt:lpstr>r63000000</vt:lpstr>
      <vt:lpstr>r63010000</vt:lpstr>
      <vt:lpstr>r63010100</vt:lpstr>
      <vt:lpstr>r63010200</vt:lpstr>
      <vt:lpstr>r63010300</vt:lpstr>
      <vt:lpstr>r63010400</vt:lpstr>
      <vt:lpstr>r63010500</vt:lpstr>
      <vt:lpstr>r64000000</vt:lpstr>
      <vt:lpstr>r64010000</vt:lpstr>
      <vt:lpstr>r64010100</vt:lpstr>
      <vt:lpstr>r64010200</vt:lpstr>
      <vt:lpstr>r64010300</vt:lpstr>
      <vt:lpstr>r64010400</vt:lpstr>
      <vt:lpstr>r67000000</vt:lpstr>
      <vt:lpstr>r67010000</vt:lpstr>
      <vt:lpstr>r67010100</vt:lpstr>
      <vt:lpstr>r67010200</vt:lpstr>
      <vt:lpstr>r67010300</vt:lpstr>
      <vt:lpstr>r67010500</vt:lpstr>
      <vt:lpstr>r67010600</vt:lpstr>
      <vt:lpstr>r67010700</vt:lpstr>
      <vt:lpstr>r67010800</vt:lpstr>
      <vt:lpstr>r67010900</vt:lpstr>
      <vt:lpstr>r67011100</vt:lpstr>
      <vt:lpstr>r70000000</vt:lpstr>
      <vt:lpstr>r70010000</vt:lpstr>
      <vt:lpstr>r70010100</vt:lpstr>
      <vt:lpstr>r70010200</vt:lpstr>
      <vt:lpstr>r70010300</vt:lpstr>
      <vt:lpstr>r70010400</vt:lpstr>
      <vt:lpstr>r70010500</vt:lpstr>
      <vt:lpstr>r70010600</vt:lpstr>
      <vt:lpstr>r70010700</vt:lpstr>
      <vt:lpstr>r70010800</vt:lpstr>
      <vt:lpstr>r70010900</vt:lpstr>
      <vt:lpstr>r70011000</vt:lpstr>
      <vt:lpstr>r70011100</vt:lpstr>
      <vt:lpstr>r70011200</vt:lpstr>
      <vt:lpstr>r70011300</vt:lpstr>
      <vt:lpstr>r73000000</vt:lpstr>
      <vt:lpstr>r73040000</vt:lpstr>
      <vt:lpstr>r73040100</vt:lpstr>
      <vt:lpstr>r73040200</vt:lpstr>
      <vt:lpstr>r73040300</vt:lpstr>
      <vt:lpstr>r73040400</vt:lpstr>
      <vt:lpstr>r73040500</vt:lpstr>
      <vt:lpstr>r73040600</vt:lpstr>
      <vt:lpstr>r73040800</vt:lpstr>
      <vt:lpstr>r73040900</vt:lpstr>
      <vt:lpstr>r74000000</vt:lpstr>
      <vt:lpstr>r74010000</vt:lpstr>
      <vt:lpstr>r74010100</vt:lpstr>
      <vt:lpstr>r74010200</vt:lpstr>
      <vt:lpstr>r74010300</vt:lpstr>
      <vt:lpstr>r74010400</vt:lpstr>
      <vt:lpstr>r74010500</vt:lpstr>
      <vt:lpstr>r74010600</vt:lpstr>
      <vt:lpstr>r75000000</vt:lpstr>
      <vt:lpstr>r75010000</vt:lpstr>
      <vt:lpstr>r75010100</vt:lpstr>
      <vt:lpstr>r75010200</vt:lpstr>
      <vt:lpstr>r75010300</vt:lpstr>
      <vt:lpstr>r75010400</vt:lpstr>
      <vt:lpstr>r75010500</vt:lpstr>
      <vt:lpstr>r75010600</vt:lpstr>
      <vt:lpstr>r75020000</vt:lpstr>
      <vt:lpstr>r75020100</vt:lpstr>
      <vt:lpstr>r75020200</vt:lpstr>
      <vt:lpstr>r75020300</vt:lpstr>
      <vt:lpstr>r75030000</vt:lpstr>
      <vt:lpstr>r75030100</vt:lpstr>
      <vt:lpstr>r75030200</vt:lpstr>
      <vt:lpstr>r75030400</vt:lpstr>
      <vt:lpstr>r75030600</vt:lpstr>
      <vt:lpstr>r75030700</vt:lpstr>
      <vt:lpstr>r79000000</vt:lpstr>
      <vt:lpstr>r79010000</vt:lpstr>
      <vt:lpstr>r79010100</vt:lpstr>
      <vt:lpstr>r79010300</vt:lpstr>
      <vt:lpstr>r79010400</vt:lpstr>
      <vt:lpstr>r79010500</vt:lpstr>
      <vt:lpstr>r79010600</vt:lpstr>
      <vt:lpstr>r79010700</vt:lpstr>
      <vt:lpstr>r79010800</vt:lpstr>
      <vt:lpstr>r79010900</vt:lpstr>
      <vt:lpstr>r79011000</vt:lpstr>
      <vt:lpstr>r83000000</vt:lpstr>
      <vt:lpstr>r83010000</vt:lpstr>
      <vt:lpstr>r83010100</vt:lpstr>
      <vt:lpstr>r83010200</vt:lpstr>
      <vt:lpstr>r83010300</vt:lpstr>
      <vt:lpstr>r83010400</vt:lpstr>
      <vt:lpstr>r83010500</vt:lpstr>
      <vt:lpstr>r83010600</vt:lpstr>
      <vt:lpstr>r83010700</vt:lpstr>
      <vt:lpstr>r83010800</vt:lpstr>
      <vt:lpstr>r83010900</vt:lpstr>
      <vt:lpstr>r83011000</vt:lpstr>
      <vt:lpstr>r83011100</vt:lpstr>
      <vt:lpstr>r83011200</vt:lpstr>
      <vt:lpstr>r83011300</vt:lpstr>
      <vt:lpstr>r83011400</vt:lpstr>
      <vt:lpstr>r83011500</vt:lpstr>
      <vt:lpstr>r83011700</vt:lpstr>
      <vt:lpstr>r83011800</vt:lpstr>
      <vt:lpstr>r83011900</vt:lpstr>
      <vt:lpstr>r83012000</vt:lpstr>
      <vt:lpstr>r83012100</vt:lpstr>
      <vt:lpstr>r83012200</vt:lpstr>
      <vt:lpstr>r83012300</vt:lpstr>
      <vt:lpstr>r86000000</vt:lpstr>
      <vt:lpstr>r86010000</vt:lpstr>
      <vt:lpstr>r86010100</vt:lpstr>
      <vt:lpstr>r86010200</vt:lpstr>
      <vt:lpstr>r86010300</vt:lpstr>
      <vt:lpstr>r86010400</vt:lpstr>
      <vt:lpstr>r86010500</vt:lpstr>
      <vt:lpstr>r86010600</vt:lpstr>
      <vt:lpstr>r86010700</vt:lpstr>
      <vt:lpstr>r86010800</vt:lpstr>
      <vt:lpstr>r86010900</vt:lpstr>
      <vt:lpstr>r86011000</vt:lpstr>
      <vt:lpstr>r86011100</vt:lpstr>
      <vt:lpstr>r86011200</vt:lpstr>
      <vt:lpstr>r88000000</vt:lpstr>
      <vt:lpstr>r88010000</vt:lpstr>
      <vt:lpstr>r88010100</vt:lpstr>
      <vt:lpstr>r88010200</vt:lpstr>
      <vt:lpstr>r88010500</vt:lpstr>
      <vt:lpstr>r88020000</vt:lpstr>
      <vt:lpstr>r88020100</vt:lpstr>
      <vt:lpstr>r88020200</vt:lpstr>
      <vt:lpstr>r88030000</vt:lpstr>
      <vt:lpstr>r88030100</vt:lpstr>
      <vt:lpstr>r92000000</vt:lpstr>
      <vt:lpstr>r92010000</vt:lpstr>
      <vt:lpstr>r92010100</vt:lpstr>
      <vt:lpstr>r92010300</vt:lpstr>
      <vt:lpstr>r92020000</vt:lpstr>
      <vt:lpstr>r92020100</vt:lpstr>
      <vt:lpstr>r92030000</vt:lpstr>
      <vt:lpstr>r92030100</vt:lpstr>
      <vt:lpstr>r92040000</vt:lpstr>
      <vt:lpstr>r92040100</vt:lpstr>
      <vt:lpstr>SegDesc</vt:lpstr>
      <vt:lpstr>SegDescCode</vt:lpstr>
      <vt:lpstr>Units</vt:lpstr>
      <vt:lpstr>Where</vt:lpstr>
    </vt:vector>
  </TitlesOfParts>
  <Company>State of Maine, DAFS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Harris, Aaron</cp:lastModifiedBy>
  <cp:lastPrinted>2011-07-26T13:40:35Z</cp:lastPrinted>
  <dcterms:created xsi:type="dcterms:W3CDTF">2011-01-03T20:20:56Z</dcterms:created>
  <dcterms:modified xsi:type="dcterms:W3CDTF">2015-08-20T18:14:00Z</dcterms:modified>
</cp:coreProperties>
</file>